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Tajništvo\Desktop\"/>
    </mc:Choice>
  </mc:AlternateContent>
  <xr:revisionPtr revIDLastSave="0" documentId="8_{9B889781-5FF2-4D91-8635-FB41E772B2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E307" i="9" s="1"/>
  <c r="B307" i="9" s="1"/>
  <c r="F307" i="9"/>
  <c r="H306" i="9"/>
  <c r="G306" i="9"/>
  <c r="E306" i="9" s="1"/>
  <c r="B306" i="9" s="1"/>
  <c r="F306" i="9"/>
  <c r="H305" i="9"/>
  <c r="G305" i="9"/>
  <c r="F305" i="9"/>
  <c r="H304" i="9"/>
  <c r="G304" i="9"/>
  <c r="F304" i="9"/>
  <c r="E304" i="9"/>
  <c r="B304" i="9" s="1"/>
  <c r="H303" i="9"/>
  <c r="G303" i="9"/>
  <c r="F303" i="9"/>
  <c r="H302" i="9"/>
  <c r="G302" i="9"/>
  <c r="E302" i="9" s="1"/>
  <c r="B302" i="9" s="1"/>
  <c r="F302" i="9"/>
  <c r="H301" i="9"/>
  <c r="G301" i="9"/>
  <c r="E301" i="9" s="1"/>
  <c r="F301" i="9"/>
  <c r="H300" i="9"/>
  <c r="G300" i="9"/>
  <c r="F300" i="9"/>
  <c r="H299" i="9"/>
  <c r="G299" i="9"/>
  <c r="F299" i="9"/>
  <c r="E299" i="9"/>
  <c r="B299" i="9" s="1"/>
  <c r="H298" i="9"/>
  <c r="G298" i="9"/>
  <c r="F298" i="9"/>
  <c r="H297" i="9"/>
  <c r="G297" i="9"/>
  <c r="F297" i="9"/>
  <c r="H296" i="9"/>
  <c r="G296" i="9"/>
  <c r="F296" i="9"/>
  <c r="H295" i="9"/>
  <c r="G295" i="9"/>
  <c r="F295" i="9"/>
  <c r="E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F268" i="9" s="1"/>
  <c r="L268" i="9"/>
  <c r="E268" i="9"/>
  <c r="B268" i="9"/>
  <c r="M267" i="9"/>
  <c r="F267" i="9" s="1"/>
  <c r="L267" i="9"/>
  <c r="E267" i="9"/>
  <c r="M266" i="9"/>
  <c r="L266" i="9"/>
  <c r="E266" i="9"/>
  <c r="M265" i="9"/>
  <c r="L265" i="9"/>
  <c r="E265" i="9"/>
  <c r="M264" i="9"/>
  <c r="L264" i="9"/>
  <c r="E264" i="9"/>
  <c r="M263" i="9"/>
  <c r="L263" i="9"/>
  <c r="F263" i="9"/>
  <c r="E263" i="9"/>
  <c r="M262" i="9"/>
  <c r="L262" i="9"/>
  <c r="F262" i="9" s="1"/>
  <c r="E262" i="9"/>
  <c r="M261" i="9"/>
  <c r="L261" i="9"/>
  <c r="E261" i="9"/>
  <c r="M260" i="9"/>
  <c r="L260" i="9"/>
  <c r="E260" i="9"/>
  <c r="M259" i="9"/>
  <c r="L259" i="9"/>
  <c r="F259" i="9" s="1"/>
  <c r="E259" i="9"/>
  <c r="M258" i="9"/>
  <c r="L258" i="9"/>
  <c r="F258" i="9" s="1"/>
  <c r="B258" i="9" s="1"/>
  <c r="E258" i="9"/>
  <c r="M257" i="9"/>
  <c r="L257" i="9"/>
  <c r="E257" i="9"/>
  <c r="M256" i="9"/>
  <c r="L256" i="9"/>
  <c r="E256" i="9"/>
  <c r="M255" i="9"/>
  <c r="L255" i="9"/>
  <c r="F255" i="9" s="1"/>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F247" i="9"/>
  <c r="E247" i="9"/>
  <c r="M246" i="9"/>
  <c r="L246" i="9"/>
  <c r="F246" i="9" s="1"/>
  <c r="E246" i="9"/>
  <c r="M245" i="9"/>
  <c r="L245" i="9"/>
  <c r="E245" i="9"/>
  <c r="M244" i="9"/>
  <c r="L244" i="9"/>
  <c r="E244" i="9"/>
  <c r="M243" i="9"/>
  <c r="L243" i="9"/>
  <c r="F243" i="9" s="1"/>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F235" i="9"/>
  <c r="E235" i="9"/>
  <c r="M234" i="9"/>
  <c r="L234" i="9"/>
  <c r="F234" i="9" s="1"/>
  <c r="E234" i="9"/>
  <c r="M233" i="9"/>
  <c r="L233" i="9"/>
  <c r="E233" i="9"/>
  <c r="M232" i="9"/>
  <c r="L232" i="9"/>
  <c r="E232" i="9"/>
  <c r="M231" i="9"/>
  <c r="L231" i="9"/>
  <c r="F231" i="9" s="1"/>
  <c r="E231" i="9"/>
  <c r="M230" i="9"/>
  <c r="L230" i="9"/>
  <c r="F230" i="9" s="1"/>
  <c r="B230" i="9" s="1"/>
  <c r="E230" i="9"/>
  <c r="M229" i="9"/>
  <c r="L229" i="9"/>
  <c r="E229" i="9"/>
  <c r="M228" i="9"/>
  <c r="L228" i="9"/>
  <c r="E228" i="9"/>
  <c r="M227" i="9"/>
  <c r="L227" i="9"/>
  <c r="F227" i="9" s="1"/>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H157" i="9"/>
  <c r="G157" i="9"/>
  <c r="F157" i="9"/>
  <c r="E157" i="9"/>
  <c r="H156" i="9"/>
  <c r="G156" i="9"/>
  <c r="E156" i="9" s="1"/>
  <c r="F156" i="9"/>
  <c r="H155" i="9"/>
  <c r="G155" i="9"/>
  <c r="F155" i="9"/>
  <c r="H154" i="9"/>
  <c r="G154" i="9"/>
  <c r="F154" i="9"/>
  <c r="E154" i="9"/>
  <c r="B154" i="9" s="1"/>
  <c r="H153" i="9"/>
  <c r="G153" i="9"/>
  <c r="F153" i="9"/>
  <c r="E153" i="9"/>
  <c r="B153" i="9" s="1"/>
  <c r="H152" i="9"/>
  <c r="G152" i="9"/>
  <c r="F152" i="9"/>
  <c r="H151" i="9"/>
  <c r="G151" i="9"/>
  <c r="F151" i="9"/>
  <c r="H150" i="9"/>
  <c r="G150" i="9"/>
  <c r="E150" i="9" s="1"/>
  <c r="B150" i="9" s="1"/>
  <c r="F150" i="9"/>
  <c r="H149" i="9"/>
  <c r="G149" i="9"/>
  <c r="E149" i="9" s="1"/>
  <c r="F149" i="9"/>
  <c r="H148" i="9"/>
  <c r="G148" i="9"/>
  <c r="E148" i="9" s="1"/>
  <c r="B148" i="9" s="1"/>
  <c r="F148" i="9"/>
  <c r="H147" i="9"/>
  <c r="G147" i="9"/>
  <c r="E147" i="9" s="1"/>
  <c r="F147" i="9"/>
  <c r="H146" i="9"/>
  <c r="G146" i="9"/>
  <c r="F146" i="9"/>
  <c r="E146" i="9"/>
  <c r="B146" i="9" s="1"/>
  <c r="H145" i="9"/>
  <c r="G145" i="9"/>
  <c r="F145" i="9"/>
  <c r="E145" i="9"/>
  <c r="H144" i="9"/>
  <c r="G144" i="9"/>
  <c r="F144" i="9"/>
  <c r="F143" i="9"/>
  <c r="H142" i="9"/>
  <c r="G142" i="9"/>
  <c r="F142" i="9"/>
  <c r="E142" i="9"/>
  <c r="B142" i="9" s="1"/>
  <c r="H141" i="9"/>
  <c r="G141" i="9"/>
  <c r="F141" i="9"/>
  <c r="E141" i="9"/>
  <c r="H140" i="9"/>
  <c r="G140" i="9"/>
  <c r="F140" i="9"/>
  <c r="H139" i="9"/>
  <c r="G139" i="9"/>
  <c r="F139" i="9"/>
  <c r="H138" i="9"/>
  <c r="G138" i="9"/>
  <c r="E138" i="9" s="1"/>
  <c r="B138" i="9" s="1"/>
  <c r="F138" i="9"/>
  <c r="H137" i="9"/>
  <c r="G137" i="9"/>
  <c r="F137" i="9"/>
  <c r="H136" i="9"/>
  <c r="G136" i="9"/>
  <c r="F136" i="9"/>
  <c r="H135" i="9"/>
  <c r="G135" i="9"/>
  <c r="E135" i="9" s="1"/>
  <c r="B135" i="9" s="1"/>
  <c r="F135" i="9"/>
  <c r="H134" i="9"/>
  <c r="G134" i="9"/>
  <c r="F134" i="9"/>
  <c r="H133" i="9"/>
  <c r="G133" i="9"/>
  <c r="F133" i="9"/>
  <c r="E133" i="9"/>
  <c r="B133" i="9" s="1"/>
  <c r="H132" i="9"/>
  <c r="G132" i="9"/>
  <c r="F132" i="9"/>
  <c r="H131" i="9"/>
  <c r="G131" i="9"/>
  <c r="F131" i="9"/>
  <c r="H130" i="9"/>
  <c r="G130" i="9"/>
  <c r="F130" i="9"/>
  <c r="H129" i="9"/>
  <c r="G129" i="9"/>
  <c r="F129" i="9"/>
  <c r="E129" i="9"/>
  <c r="H128" i="9"/>
  <c r="G128" i="9"/>
  <c r="E128" i="9" s="1"/>
  <c r="F128" i="9"/>
  <c r="H127" i="9"/>
  <c r="G127" i="9"/>
  <c r="F127" i="9"/>
  <c r="H126" i="9"/>
  <c r="E126" i="9" s="1"/>
  <c r="B126" i="9" s="1"/>
  <c r="G126" i="9"/>
  <c r="F126" i="9"/>
  <c r="H125" i="9"/>
  <c r="G125" i="9"/>
  <c r="E125" i="9" s="1"/>
  <c r="B125" i="9" s="1"/>
  <c r="F125" i="9"/>
  <c r="H124" i="9"/>
  <c r="G124" i="9"/>
  <c r="E124" i="9" s="1"/>
  <c r="F124" i="9"/>
  <c r="H123" i="9"/>
  <c r="G123" i="9"/>
  <c r="E123" i="9" s="1"/>
  <c r="F123" i="9"/>
  <c r="H122" i="9"/>
  <c r="E122" i="9" s="1"/>
  <c r="B122" i="9" s="1"/>
  <c r="G122" i="9"/>
  <c r="F122" i="9"/>
  <c r="H121" i="9"/>
  <c r="G121" i="9"/>
  <c r="E121" i="9" s="1"/>
  <c r="B121" i="9" s="1"/>
  <c r="F121" i="9"/>
  <c r="H120" i="9"/>
  <c r="G120" i="9"/>
  <c r="E120" i="9" s="1"/>
  <c r="B120" i="9" s="1"/>
  <c r="F120" i="9"/>
  <c r="H119" i="9"/>
  <c r="G119" i="9"/>
  <c r="F119" i="9"/>
  <c r="H118" i="9"/>
  <c r="G118" i="9"/>
  <c r="F118" i="9"/>
  <c r="H117" i="9"/>
  <c r="G117" i="9"/>
  <c r="F117" i="9"/>
  <c r="E117" i="9"/>
  <c r="H116" i="9"/>
  <c r="G116" i="9"/>
  <c r="E116" i="9" s="1"/>
  <c r="F116" i="9"/>
  <c r="H115" i="9"/>
  <c r="G115" i="9"/>
  <c r="F115" i="9"/>
  <c r="H114" i="9"/>
  <c r="G114" i="9"/>
  <c r="F114" i="9"/>
  <c r="H113" i="9"/>
  <c r="G113" i="9"/>
  <c r="F113" i="9"/>
  <c r="H112" i="9"/>
  <c r="G112" i="9"/>
  <c r="F112" i="9"/>
  <c r="E112" i="9"/>
  <c r="H111" i="9"/>
  <c r="G111" i="9"/>
  <c r="F111" i="9"/>
  <c r="H110" i="9"/>
  <c r="E110" i="9" s="1"/>
  <c r="B110" i="9" s="1"/>
  <c r="G110" i="9"/>
  <c r="F110" i="9"/>
  <c r="H109" i="9"/>
  <c r="G109" i="9"/>
  <c r="F109" i="9"/>
  <c r="H108" i="9"/>
  <c r="G108" i="9"/>
  <c r="F108" i="9"/>
  <c r="H107" i="9"/>
  <c r="G107" i="9"/>
  <c r="E107" i="9" s="1"/>
  <c r="B107" i="9" s="1"/>
  <c r="F107" i="9"/>
  <c r="H106" i="9"/>
  <c r="G106" i="9"/>
  <c r="F106" i="9"/>
  <c r="H105" i="9"/>
  <c r="G105" i="9"/>
  <c r="F105" i="9"/>
  <c r="E105" i="9"/>
  <c r="B105" i="9" s="1"/>
  <c r="H104" i="9"/>
  <c r="G104" i="9"/>
  <c r="F104" i="9"/>
  <c r="H103" i="9"/>
  <c r="G103" i="9"/>
  <c r="F103" i="9"/>
  <c r="H102" i="9"/>
  <c r="G102" i="9"/>
  <c r="F102" i="9"/>
  <c r="H101" i="9"/>
  <c r="G101" i="9"/>
  <c r="F101" i="9"/>
  <c r="E101" i="9"/>
  <c r="H100" i="9"/>
  <c r="G100" i="9"/>
  <c r="E100" i="9" s="1"/>
  <c r="F100" i="9"/>
  <c r="H99" i="9"/>
  <c r="G99" i="9"/>
  <c r="F99" i="9"/>
  <c r="H98" i="9"/>
  <c r="E98" i="9" s="1"/>
  <c r="B98" i="9" s="1"/>
  <c r="G98" i="9"/>
  <c r="F98" i="9"/>
  <c r="H97" i="9"/>
  <c r="G97" i="9"/>
  <c r="E97" i="9" s="1"/>
  <c r="B97" i="9" s="1"/>
  <c r="F97" i="9"/>
  <c r="H96" i="9"/>
  <c r="G96" i="9"/>
  <c r="E96" i="9" s="1"/>
  <c r="F96" i="9"/>
  <c r="H95" i="9"/>
  <c r="G95" i="9"/>
  <c r="E95" i="9" s="1"/>
  <c r="F95" i="9"/>
  <c r="H94" i="9"/>
  <c r="E94" i="9" s="1"/>
  <c r="B94" i="9" s="1"/>
  <c r="G94" i="9"/>
  <c r="F94" i="9"/>
  <c r="H93" i="9"/>
  <c r="G93" i="9"/>
  <c r="E93" i="9" s="1"/>
  <c r="B93" i="9" s="1"/>
  <c r="F93" i="9"/>
  <c r="H92" i="9"/>
  <c r="G92" i="9"/>
  <c r="F92" i="9"/>
  <c r="H91" i="9"/>
  <c r="G91" i="9"/>
  <c r="E91" i="9" s="1"/>
  <c r="B91" i="9" s="1"/>
  <c r="F91" i="9"/>
  <c r="H90" i="9"/>
  <c r="G90" i="9"/>
  <c r="F90" i="9"/>
  <c r="H89" i="9"/>
  <c r="G89" i="9"/>
  <c r="F89" i="9"/>
  <c r="E89" i="9"/>
  <c r="B89" i="9" s="1"/>
  <c r="H88" i="9"/>
  <c r="G88" i="9"/>
  <c r="F88" i="9"/>
  <c r="H87" i="9"/>
  <c r="G87" i="9"/>
  <c r="F87" i="9"/>
  <c r="H86" i="9"/>
  <c r="G86" i="9"/>
  <c r="F86" i="9"/>
  <c r="H85" i="9"/>
  <c r="G85" i="9"/>
  <c r="F85" i="9"/>
  <c r="E85" i="9"/>
  <c r="H84" i="9"/>
  <c r="G84" i="9"/>
  <c r="E84" i="9" s="1"/>
  <c r="F84" i="9"/>
  <c r="H83" i="9"/>
  <c r="G83" i="9"/>
  <c r="F83" i="9"/>
  <c r="H82" i="9"/>
  <c r="G82" i="9"/>
  <c r="F82" i="9"/>
  <c r="H81" i="9"/>
  <c r="G81" i="9"/>
  <c r="E81" i="9" s="1"/>
  <c r="F81" i="9"/>
  <c r="H80" i="9"/>
  <c r="G80" i="9"/>
  <c r="E80" i="9" s="1"/>
  <c r="F80" i="9"/>
  <c r="H79" i="9"/>
  <c r="G79" i="9"/>
  <c r="E79" i="9" s="1"/>
  <c r="F79" i="9"/>
  <c r="H78" i="9"/>
  <c r="E78" i="9" s="1"/>
  <c r="B78" i="9" s="1"/>
  <c r="G78" i="9"/>
  <c r="F78" i="9"/>
  <c r="H77" i="9"/>
  <c r="G77" i="9"/>
  <c r="F77" i="9"/>
  <c r="H76" i="9"/>
  <c r="G76" i="9"/>
  <c r="E76" i="9" s="1"/>
  <c r="F76" i="9"/>
  <c r="H75" i="9"/>
  <c r="G75" i="9"/>
  <c r="E75" i="9" s="1"/>
  <c r="F75" i="9"/>
  <c r="H74" i="9"/>
  <c r="G74" i="9"/>
  <c r="F74" i="9"/>
  <c r="H73" i="9"/>
  <c r="E73" i="9" s="1"/>
  <c r="B73" i="9" s="1"/>
  <c r="G73" i="9"/>
  <c r="F73" i="9"/>
  <c r="H72" i="9"/>
  <c r="G72" i="9"/>
  <c r="F72" i="9"/>
  <c r="H71" i="9"/>
  <c r="G71" i="9"/>
  <c r="E71" i="9" s="1"/>
  <c r="B71" i="9" s="1"/>
  <c r="F71" i="9"/>
  <c r="H70" i="9"/>
  <c r="G70" i="9"/>
  <c r="F70" i="9"/>
  <c r="H69" i="9"/>
  <c r="G69" i="9"/>
  <c r="F69" i="9"/>
  <c r="E69" i="9"/>
  <c r="B69" i="9" s="1"/>
  <c r="H68" i="9"/>
  <c r="G68" i="9"/>
  <c r="F68" i="9"/>
  <c r="H67" i="9"/>
  <c r="G67" i="9"/>
  <c r="F67" i="9"/>
  <c r="H66" i="9"/>
  <c r="G66" i="9"/>
  <c r="F66" i="9"/>
  <c r="H65" i="9"/>
  <c r="G65" i="9"/>
  <c r="E65" i="9" s="1"/>
  <c r="F65" i="9"/>
  <c r="H64" i="9"/>
  <c r="G64" i="9"/>
  <c r="E64" i="9" s="1"/>
  <c r="F64" i="9"/>
  <c r="H63" i="9"/>
  <c r="G63" i="9"/>
  <c r="E63" i="9" s="1"/>
  <c r="F63" i="9"/>
  <c r="H62" i="9"/>
  <c r="E62" i="9" s="1"/>
  <c r="B62" i="9" s="1"/>
  <c r="G62" i="9"/>
  <c r="F62" i="9"/>
  <c r="H61" i="9"/>
  <c r="G61" i="9"/>
  <c r="E61" i="9" s="1"/>
  <c r="B61" i="9" s="1"/>
  <c r="F61" i="9"/>
  <c r="H60" i="9"/>
  <c r="G60" i="9"/>
  <c r="E60" i="9" s="1"/>
  <c r="F60" i="9"/>
  <c r="H59" i="9"/>
  <c r="G59" i="9"/>
  <c r="E59" i="9" s="1"/>
  <c r="B59" i="9" s="1"/>
  <c r="F59" i="9"/>
  <c r="H58" i="9"/>
  <c r="E58" i="9" s="1"/>
  <c r="G58" i="9"/>
  <c r="F58" i="9"/>
  <c r="H57" i="9"/>
  <c r="G57" i="9"/>
  <c r="F57" i="9"/>
  <c r="E57" i="9"/>
  <c r="B57" i="9" s="1"/>
  <c r="H56" i="9"/>
  <c r="G56" i="9"/>
  <c r="F56" i="9"/>
  <c r="H55" i="9"/>
  <c r="G55" i="9"/>
  <c r="E55" i="9" s="1"/>
  <c r="B55" i="9" s="1"/>
  <c r="F55" i="9"/>
  <c r="H54" i="9"/>
  <c r="G54" i="9"/>
  <c r="F54" i="9"/>
  <c r="H53" i="9"/>
  <c r="G53" i="9"/>
  <c r="F53" i="9"/>
  <c r="E53" i="9"/>
  <c r="B53" i="9" s="1"/>
  <c r="H52" i="9"/>
  <c r="G52" i="9"/>
  <c r="F52" i="9"/>
  <c r="H51" i="9"/>
  <c r="G51" i="9"/>
  <c r="F51" i="9"/>
  <c r="H50" i="9"/>
  <c r="G50" i="9"/>
  <c r="F50" i="9"/>
  <c r="H49" i="9"/>
  <c r="G49" i="9"/>
  <c r="E49" i="9" s="1"/>
  <c r="B49" i="9" s="1"/>
  <c r="F49" i="9"/>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G36" i="9"/>
  <c r="E36" i="9" s="1"/>
  <c r="F36" i="9"/>
  <c r="H35" i="9"/>
  <c r="G35" i="9"/>
  <c r="E35" i="9" s="1"/>
  <c r="F35" i="9"/>
  <c r="H34" i="9"/>
  <c r="E34" i="9" s="1"/>
  <c r="G34" i="9"/>
  <c r="F34" i="9"/>
  <c r="H33" i="9"/>
  <c r="G33" i="9"/>
  <c r="F33" i="9"/>
  <c r="H32" i="9"/>
  <c r="G32" i="9"/>
  <c r="F32" i="9"/>
  <c r="H31" i="9"/>
  <c r="G31" i="9"/>
  <c r="F31" i="9"/>
  <c r="H30" i="9"/>
  <c r="E30" i="9" s="1"/>
  <c r="G30" i="9"/>
  <c r="F30" i="9"/>
  <c r="H29" i="9"/>
  <c r="E29" i="9" s="1"/>
  <c r="B29" i="9" s="1"/>
  <c r="G29" i="9"/>
  <c r="F29" i="9"/>
  <c r="H28" i="9"/>
  <c r="E28" i="9" s="1"/>
  <c r="G28" i="9"/>
  <c r="F28" i="9"/>
  <c r="H27" i="9"/>
  <c r="G27" i="9"/>
  <c r="F27" i="9"/>
  <c r="H26" i="9"/>
  <c r="G26" i="9"/>
  <c r="F26" i="9"/>
  <c r="H25" i="9"/>
  <c r="G25" i="9"/>
  <c r="F25" i="9"/>
  <c r="E25" i="9"/>
  <c r="B25" i="9" s="1"/>
  <c r="H24" i="9"/>
  <c r="E24" i="9" s="1"/>
  <c r="G24" i="9"/>
  <c r="F24" i="9"/>
  <c r="H23" i="9"/>
  <c r="E23" i="9" s="1"/>
  <c r="B23" i="9" s="1"/>
  <c r="G23" i="9"/>
  <c r="F23" i="9"/>
  <c r="H22" i="9"/>
  <c r="E22" i="9" s="1"/>
  <c r="B22" i="9" s="1"/>
  <c r="G22" i="9"/>
  <c r="F22" i="9"/>
  <c r="F21" i="9"/>
  <c r="F4" i="9"/>
  <c r="O3" i="9"/>
  <c r="G275" i="9" s="1"/>
  <c r="I3" i="9"/>
  <c r="H3" i="9"/>
  <c r="G3" i="9"/>
  <c r="D101" i="8"/>
  <c r="D95" i="8"/>
  <c r="D90" i="8"/>
  <c r="C1565" i="1" s="1"/>
  <c r="H1565" i="1" s="1"/>
  <c r="D85" i="8"/>
  <c r="C1560" i="1" s="1"/>
  <c r="H1560" i="1" s="1"/>
  <c r="D80" i="8"/>
  <c r="C1555" i="1" s="1"/>
  <c r="D75" i="8"/>
  <c r="D70" i="8"/>
  <c r="C1545" i="1" s="1"/>
  <c r="D65" i="8"/>
  <c r="C1540" i="1" s="1"/>
  <c r="D60" i="8"/>
  <c r="D55" i="8"/>
  <c r="D50" i="8"/>
  <c r="C1525" i="1" s="1"/>
  <c r="D44" i="8"/>
  <c r="D36" i="8"/>
  <c r="D26" i="8"/>
  <c r="D18" i="8"/>
  <c r="C1493" i="1" s="1"/>
  <c r="D8" i="8"/>
  <c r="E44" i="7"/>
  <c r="D1475" i="1" s="1"/>
  <c r="D44" i="7"/>
  <c r="E39" i="7"/>
  <c r="D1470" i="1" s="1"/>
  <c r="D39" i="7"/>
  <c r="E30" i="7"/>
  <c r="D30" i="7"/>
  <c r="E23" i="7"/>
  <c r="D1454" i="1" s="1"/>
  <c r="D23" i="7"/>
  <c r="D22" i="7" s="1"/>
  <c r="H30" i="3" s="1"/>
  <c r="E14" i="7"/>
  <c r="D14" i="7"/>
  <c r="C1445" i="1" s="1"/>
  <c r="E7" i="7"/>
  <c r="D7" i="7"/>
  <c r="F140" i="6"/>
  <c r="F139" i="6"/>
  <c r="F138" i="6"/>
  <c r="F137" i="6"/>
  <c r="F136" i="6"/>
  <c r="F135" i="6"/>
  <c r="F134" i="6"/>
  <c r="F133" i="6"/>
  <c r="F132" i="6"/>
  <c r="F131" i="6"/>
  <c r="E130" i="6"/>
  <c r="D130" i="6"/>
  <c r="C1424" i="1" s="1"/>
  <c r="F128" i="6"/>
  <c r="F127" i="6"/>
  <c r="F126" i="6"/>
  <c r="F125" i="6"/>
  <c r="F124" i="6"/>
  <c r="F123" i="6"/>
  <c r="E122" i="6"/>
  <c r="D1416" i="1" s="1"/>
  <c r="D122" i="6"/>
  <c r="F121" i="6"/>
  <c r="F120" i="6"/>
  <c r="F119" i="6"/>
  <c r="E118" i="6"/>
  <c r="D118" i="6"/>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1322" i="1" s="1"/>
  <c r="D28" i="6"/>
  <c r="F28" i="6" s="1"/>
  <c r="F27" i="6"/>
  <c r="F26" i="6"/>
  <c r="F25" i="6"/>
  <c r="F24" i="6"/>
  <c r="F23" i="6"/>
  <c r="E22" i="6"/>
  <c r="D22" i="6"/>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D239" i="5"/>
  <c r="D238" i="5"/>
  <c r="D237" i="5" s="1"/>
  <c r="C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D79" i="5"/>
  <c r="E78" i="5"/>
  <c r="D1056" i="1" s="1"/>
  <c r="F77" i="5"/>
  <c r="F76" i="5"/>
  <c r="F75" i="5"/>
  <c r="F74" i="5"/>
  <c r="F73" i="5"/>
  <c r="F72" i="5"/>
  <c r="F71" i="5"/>
  <c r="E70" i="5"/>
  <c r="E69" i="5" s="1"/>
  <c r="D70" i="5"/>
  <c r="F67" i="5"/>
  <c r="F66" i="5"/>
  <c r="F65" i="5"/>
  <c r="F64" i="5"/>
  <c r="E63" i="5"/>
  <c r="D63" i="5"/>
  <c r="F62" i="5"/>
  <c r="F61" i="5"/>
  <c r="F60" i="5"/>
  <c r="F59" i="5"/>
  <c r="F58" i="5"/>
  <c r="F57" i="5"/>
  <c r="E56" i="5"/>
  <c r="D1034" i="1" s="1"/>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F418" i="4" s="1"/>
  <c r="F417" i="4"/>
  <c r="E417" i="4"/>
  <c r="D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E224" i="4" s="1"/>
  <c r="D225" i="4"/>
  <c r="F225"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7" i="4"/>
  <c r="F126"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F77" i="4" s="1"/>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5"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G1575" i="1"/>
  <c r="C1575" i="1"/>
  <c r="H1575" i="1" s="1"/>
  <c r="C1574" i="1"/>
  <c r="C1573" i="1"/>
  <c r="H1573" i="1" s="1"/>
  <c r="C1572" i="1"/>
  <c r="G1571" i="1"/>
  <c r="C1571" i="1"/>
  <c r="H1571" i="1" s="1"/>
  <c r="C1570" i="1"/>
  <c r="C1569" i="1"/>
  <c r="H1569" i="1" s="1"/>
  <c r="C1568" i="1"/>
  <c r="H1568" i="1" s="1"/>
  <c r="C1567" i="1"/>
  <c r="H1567" i="1" s="1"/>
  <c r="C1566" i="1"/>
  <c r="H1564" i="1"/>
  <c r="G1564" i="1"/>
  <c r="C1564" i="1"/>
  <c r="C1563" i="1"/>
  <c r="C1562" i="1"/>
  <c r="C1561" i="1"/>
  <c r="G1559" i="1"/>
  <c r="C1559" i="1"/>
  <c r="H1559" i="1" s="1"/>
  <c r="C1558" i="1"/>
  <c r="C1557" i="1"/>
  <c r="H1556" i="1"/>
  <c r="C1556" i="1"/>
  <c r="G1556" i="1" s="1"/>
  <c r="H1555" i="1"/>
  <c r="G1555" i="1"/>
  <c r="G1554" i="1"/>
  <c r="C1554" i="1"/>
  <c r="H1554" i="1" s="1"/>
  <c r="C1553" i="1"/>
  <c r="C1552" i="1"/>
  <c r="H1552" i="1" s="1"/>
  <c r="C1551" i="1"/>
  <c r="C1550" i="1"/>
  <c r="H1549" i="1"/>
  <c r="C1549" i="1"/>
  <c r="G1549" i="1" s="1"/>
  <c r="H1548" i="1"/>
  <c r="G1548" i="1"/>
  <c r="C1548" i="1"/>
  <c r="C1547" i="1"/>
  <c r="H1546" i="1"/>
  <c r="G1546" i="1"/>
  <c r="C1546" i="1"/>
  <c r="G1544" i="1"/>
  <c r="C1544" i="1"/>
  <c r="H1544" i="1" s="1"/>
  <c r="C1543" i="1"/>
  <c r="H1542" i="1"/>
  <c r="G1542" i="1"/>
  <c r="C1542" i="1"/>
  <c r="H1541" i="1"/>
  <c r="G1541" i="1"/>
  <c r="C1541" i="1"/>
  <c r="C1539" i="1"/>
  <c r="C1538" i="1"/>
  <c r="H1537" i="1"/>
  <c r="G1537" i="1"/>
  <c r="C1537" i="1"/>
  <c r="C1536" i="1"/>
  <c r="H1536" i="1" s="1"/>
  <c r="C1535" i="1"/>
  <c r="G1534" i="1"/>
  <c r="C1534" i="1"/>
  <c r="H1534" i="1" s="1"/>
  <c r="C1533" i="1"/>
  <c r="H1533" i="1" s="1"/>
  <c r="C1532" i="1"/>
  <c r="C1531" i="1"/>
  <c r="C1530" i="1"/>
  <c r="G1530" i="1" s="1"/>
  <c r="C1529" i="1"/>
  <c r="G1528" i="1"/>
  <c r="C1528" i="1"/>
  <c r="H1528" i="1" s="1"/>
  <c r="C1527" i="1"/>
  <c r="C1526" i="1"/>
  <c r="H1526" i="1" s="1"/>
  <c r="C1523" i="1"/>
  <c r="H1522" i="1"/>
  <c r="G1522" i="1"/>
  <c r="C1522" i="1"/>
  <c r="H1521" i="1"/>
  <c r="G1521" i="1"/>
  <c r="C1521" i="1"/>
  <c r="C1520" i="1"/>
  <c r="C1519" i="1"/>
  <c r="G1516" i="1"/>
  <c r="C1516" i="1"/>
  <c r="H1516" i="1" s="1"/>
  <c r="C1515" i="1"/>
  <c r="H1514" i="1"/>
  <c r="G1514" i="1"/>
  <c r="C1514" i="1"/>
  <c r="H1513" i="1"/>
  <c r="G1513" i="1"/>
  <c r="C1513" i="1"/>
  <c r="C1512" i="1"/>
  <c r="C1511" i="1"/>
  <c r="C1510" i="1"/>
  <c r="H1510" i="1" s="1"/>
  <c r="C1509" i="1"/>
  <c r="G1509" i="1" s="1"/>
  <c r="C1508" i="1"/>
  <c r="H1508" i="1" s="1"/>
  <c r="C1507" i="1"/>
  <c r="C1506" i="1"/>
  <c r="C1505" i="1"/>
  <c r="H1505" i="1" s="1"/>
  <c r="C1504" i="1"/>
  <c r="H1504" i="1" s="1"/>
  <c r="C1503" i="1"/>
  <c r="H1502" i="1"/>
  <c r="C1502" i="1"/>
  <c r="G1502" i="1" s="1"/>
  <c r="C1501" i="1"/>
  <c r="H1501" i="1" s="1"/>
  <c r="C1500" i="1"/>
  <c r="C1498" i="1"/>
  <c r="H1497" i="1"/>
  <c r="G1497" i="1"/>
  <c r="C1497" i="1"/>
  <c r="C1496" i="1"/>
  <c r="H1496" i="1" s="1"/>
  <c r="C1495" i="1"/>
  <c r="G1494" i="1"/>
  <c r="C1494" i="1"/>
  <c r="H1494" i="1" s="1"/>
  <c r="C1492" i="1"/>
  <c r="H1492" i="1" s="1"/>
  <c r="C1491" i="1"/>
  <c r="C1490" i="1"/>
  <c r="H1489" i="1"/>
  <c r="G1489" i="1"/>
  <c r="C1489" i="1"/>
  <c r="C1488" i="1"/>
  <c r="H1488" i="1" s="1"/>
  <c r="C1487" i="1"/>
  <c r="C1486" i="1"/>
  <c r="C1485" i="1"/>
  <c r="H1485" i="1" s="1"/>
  <c r="C1484" i="1"/>
  <c r="H1484" i="1" s="1"/>
  <c r="H1482" i="1"/>
  <c r="G1482" i="1"/>
  <c r="C1482" i="1"/>
  <c r="C1480" i="1"/>
  <c r="D1479" i="1"/>
  <c r="C1479" i="1"/>
  <c r="D1478" i="1"/>
  <c r="C1478" i="1"/>
  <c r="H1478" i="1" s="1"/>
  <c r="D1477" i="1"/>
  <c r="J1477" i="1" s="1"/>
  <c r="C1477" i="1"/>
  <c r="D1476" i="1"/>
  <c r="C1476" i="1"/>
  <c r="C1475" i="1"/>
  <c r="D1474" i="1"/>
  <c r="C1474" i="1"/>
  <c r="H1474" i="1" s="1"/>
  <c r="D1473" i="1"/>
  <c r="C1473" i="1"/>
  <c r="D1472" i="1"/>
  <c r="C1472" i="1"/>
  <c r="H1472" i="1" s="1"/>
  <c r="D1471" i="1"/>
  <c r="J1471" i="1" s="1"/>
  <c r="C1471" i="1"/>
  <c r="H1468" i="1"/>
  <c r="G1468" i="1"/>
  <c r="D1468" i="1"/>
  <c r="J1468" i="1" s="1"/>
  <c r="C1468" i="1"/>
  <c r="D1467" i="1"/>
  <c r="C1467" i="1"/>
  <c r="D1466" i="1"/>
  <c r="J1466" i="1" s="1"/>
  <c r="C1466" i="1"/>
  <c r="D1465" i="1"/>
  <c r="C1465" i="1"/>
  <c r="D1464" i="1"/>
  <c r="H1464" i="1" s="1"/>
  <c r="C1464" i="1"/>
  <c r="D1463" i="1"/>
  <c r="J1463" i="1" s="1"/>
  <c r="C1463" i="1"/>
  <c r="D1462" i="1"/>
  <c r="C1462" i="1"/>
  <c r="D1461" i="1"/>
  <c r="C1461" i="1"/>
  <c r="D1460" i="1"/>
  <c r="C1460" i="1"/>
  <c r="H1460" i="1" s="1"/>
  <c r="H1459" i="1"/>
  <c r="D1459" i="1"/>
  <c r="C1459" i="1"/>
  <c r="G1459" i="1" s="1"/>
  <c r="D1458" i="1"/>
  <c r="J1458" i="1" s="1"/>
  <c r="C1458" i="1"/>
  <c r="D1457" i="1"/>
  <c r="C1457" i="1"/>
  <c r="D1456" i="1"/>
  <c r="C1456" i="1"/>
  <c r="D1455" i="1"/>
  <c r="C1455" i="1"/>
  <c r="H1455" i="1" s="1"/>
  <c r="D1452" i="1"/>
  <c r="C1452" i="1"/>
  <c r="H1452" i="1" s="1"/>
  <c r="H1451" i="1"/>
  <c r="D1451" i="1"/>
  <c r="J1451" i="1" s="1"/>
  <c r="C1451" i="1"/>
  <c r="D1450" i="1"/>
  <c r="J1450" i="1" s="1"/>
  <c r="C1450" i="1"/>
  <c r="D1449" i="1"/>
  <c r="C1449" i="1"/>
  <c r="H1449" i="1" s="1"/>
  <c r="D1448" i="1"/>
  <c r="J1448" i="1" s="1"/>
  <c r="C1448" i="1"/>
  <c r="D1447" i="1"/>
  <c r="C1447" i="1"/>
  <c r="D1446" i="1"/>
  <c r="C1446" i="1"/>
  <c r="D1445" i="1"/>
  <c r="D1444" i="1"/>
  <c r="C1444" i="1"/>
  <c r="D1443" i="1"/>
  <c r="C1443" i="1"/>
  <c r="H1443" i="1" s="1"/>
  <c r="D1442" i="1"/>
  <c r="C1442" i="1"/>
  <c r="D1441" i="1"/>
  <c r="C1441" i="1"/>
  <c r="H1441" i="1" s="1"/>
  <c r="D1440" i="1"/>
  <c r="C1440" i="1"/>
  <c r="D1439" i="1"/>
  <c r="C1439" i="1"/>
  <c r="C1438" i="1"/>
  <c r="D1434" i="1"/>
  <c r="C1434" i="1"/>
  <c r="D1433" i="1"/>
  <c r="G1433" i="1" s="1"/>
  <c r="C1433" i="1"/>
  <c r="D1432" i="1"/>
  <c r="C1432" i="1"/>
  <c r="D1431" i="1"/>
  <c r="G1431" i="1" s="1"/>
  <c r="C1431" i="1"/>
  <c r="G1430" i="1"/>
  <c r="D1430" i="1"/>
  <c r="C1430" i="1"/>
  <c r="D1429" i="1"/>
  <c r="C1429" i="1"/>
  <c r="G1428" i="1"/>
  <c r="D1428" i="1"/>
  <c r="C1428" i="1"/>
  <c r="D1427" i="1"/>
  <c r="G1427" i="1" s="1"/>
  <c r="C1427" i="1"/>
  <c r="D1426" i="1"/>
  <c r="C1426" i="1"/>
  <c r="D1425" i="1"/>
  <c r="G1425" i="1" s="1"/>
  <c r="C1425" i="1"/>
  <c r="D1422" i="1"/>
  <c r="C1422" i="1"/>
  <c r="G1421" i="1"/>
  <c r="D1421" i="1"/>
  <c r="C1421" i="1"/>
  <c r="D1420" i="1"/>
  <c r="C1420" i="1"/>
  <c r="D1419" i="1"/>
  <c r="C1419" i="1"/>
  <c r="D1418" i="1"/>
  <c r="G1418" i="1" s="1"/>
  <c r="C1418" i="1"/>
  <c r="D1417" i="1"/>
  <c r="C1417" i="1"/>
  <c r="D1415" i="1"/>
  <c r="G1415" i="1" s="1"/>
  <c r="C1415" i="1"/>
  <c r="D1414" i="1"/>
  <c r="C1414" i="1"/>
  <c r="G1413" i="1"/>
  <c r="D1413" i="1"/>
  <c r="C1413" i="1"/>
  <c r="C1412" i="1"/>
  <c r="D1411" i="1"/>
  <c r="C1411" i="1"/>
  <c r="D1410" i="1"/>
  <c r="G1410" i="1" s="1"/>
  <c r="C1410" i="1"/>
  <c r="D1409" i="1"/>
  <c r="C1409" i="1"/>
  <c r="D1407" i="1"/>
  <c r="C1407" i="1"/>
  <c r="G1406" i="1"/>
  <c r="D1406" i="1"/>
  <c r="C1406" i="1"/>
  <c r="D1405" i="1"/>
  <c r="C1405" i="1"/>
  <c r="D1404" i="1"/>
  <c r="C1404" i="1"/>
  <c r="D1403" i="1"/>
  <c r="G1403" i="1" s="1"/>
  <c r="C1403" i="1"/>
  <c r="D1402" i="1"/>
  <c r="C1402" i="1"/>
  <c r="D1401" i="1"/>
  <c r="G1400" i="1"/>
  <c r="D1400" i="1"/>
  <c r="C1400" i="1"/>
  <c r="D1399" i="1"/>
  <c r="C1399" i="1"/>
  <c r="G1398" i="1"/>
  <c r="D1398" i="1"/>
  <c r="C1398" i="1"/>
  <c r="D1397" i="1"/>
  <c r="G1397" i="1" s="1"/>
  <c r="C1397" i="1"/>
  <c r="D1396" i="1"/>
  <c r="C1396" i="1"/>
  <c r="D1395" i="1"/>
  <c r="G1395" i="1" s="1"/>
  <c r="C1395" i="1"/>
  <c r="D1394" i="1"/>
  <c r="C1394" i="1"/>
  <c r="C1393" i="1"/>
  <c r="G1392" i="1"/>
  <c r="D1392" i="1"/>
  <c r="C1392" i="1"/>
  <c r="D1391" i="1"/>
  <c r="C1391" i="1"/>
  <c r="G1390" i="1"/>
  <c r="D1390" i="1"/>
  <c r="C1390" i="1"/>
  <c r="D1389" i="1"/>
  <c r="G1389" i="1" s="1"/>
  <c r="C1389" i="1"/>
  <c r="D1388" i="1"/>
  <c r="C1388" i="1"/>
  <c r="D1387" i="1"/>
  <c r="G1387" i="1" s="1"/>
  <c r="C1387" i="1"/>
  <c r="D1386" i="1"/>
  <c r="C1386" i="1"/>
  <c r="D1385" i="1"/>
  <c r="G1385" i="1" s="1"/>
  <c r="C1385" i="1"/>
  <c r="D1384" i="1"/>
  <c r="G1384" i="1" s="1"/>
  <c r="C1384" i="1"/>
  <c r="D1382" i="1"/>
  <c r="C1382" i="1"/>
  <c r="D1381" i="1"/>
  <c r="C1381" i="1"/>
  <c r="D1380" i="1"/>
  <c r="G1380" i="1" s="1"/>
  <c r="C1380" i="1"/>
  <c r="D1379" i="1"/>
  <c r="C1379" i="1"/>
  <c r="D1378" i="1"/>
  <c r="G1378" i="1" s="1"/>
  <c r="C1378" i="1"/>
  <c r="D1377" i="1"/>
  <c r="G1377" i="1" s="1"/>
  <c r="C1377" i="1"/>
  <c r="D1376" i="1"/>
  <c r="C1376" i="1"/>
  <c r="G1375" i="1"/>
  <c r="D1375" i="1"/>
  <c r="C1375" i="1"/>
  <c r="D1374" i="1"/>
  <c r="C1374" i="1"/>
  <c r="D1373" i="1"/>
  <c r="C1373" i="1"/>
  <c r="D1372" i="1"/>
  <c r="G1372" i="1" s="1"/>
  <c r="C1372" i="1"/>
  <c r="D1371" i="1"/>
  <c r="C1371" i="1"/>
  <c r="D1370" i="1"/>
  <c r="G1370" i="1" s="1"/>
  <c r="C1370" i="1"/>
  <c r="D1369" i="1"/>
  <c r="C1369" i="1"/>
  <c r="D1368" i="1"/>
  <c r="C1368" i="1"/>
  <c r="D1367" i="1"/>
  <c r="G1367" i="1" s="1"/>
  <c r="C1367" i="1"/>
  <c r="D1366" i="1"/>
  <c r="C1366" i="1"/>
  <c r="G1365" i="1"/>
  <c r="D1365" i="1"/>
  <c r="C1365" i="1"/>
  <c r="H1365" i="1" s="1"/>
  <c r="D1364" i="1"/>
  <c r="C1364" i="1"/>
  <c r="D1363" i="1"/>
  <c r="C1363" i="1"/>
  <c r="D1362" i="1"/>
  <c r="G1362" i="1" s="1"/>
  <c r="C1362" i="1"/>
  <c r="G1361" i="1"/>
  <c r="D1361" i="1"/>
  <c r="C1361" i="1"/>
  <c r="H1361" i="1" s="1"/>
  <c r="D1360" i="1"/>
  <c r="C1360" i="1"/>
  <c r="D1359" i="1"/>
  <c r="G1359" i="1" s="1"/>
  <c r="C1359" i="1"/>
  <c r="D1358" i="1"/>
  <c r="G1358" i="1" s="1"/>
  <c r="C1358" i="1"/>
  <c r="D1357" i="1"/>
  <c r="C1357" i="1"/>
  <c r="D1356" i="1"/>
  <c r="C1356" i="1"/>
  <c r="D1355" i="1"/>
  <c r="C1355" i="1"/>
  <c r="D1354" i="1"/>
  <c r="G1354" i="1" s="1"/>
  <c r="C1354" i="1"/>
  <c r="D1353" i="1"/>
  <c r="G1353" i="1" s="1"/>
  <c r="C1353" i="1"/>
  <c r="D1352" i="1"/>
  <c r="C1352" i="1"/>
  <c r="G1351" i="1"/>
  <c r="D1351" i="1"/>
  <c r="C1351" i="1"/>
  <c r="D1350" i="1"/>
  <c r="C1350" i="1"/>
  <c r="D1349" i="1"/>
  <c r="C1349" i="1"/>
  <c r="D1348" i="1"/>
  <c r="G1348" i="1" s="1"/>
  <c r="C1348" i="1"/>
  <c r="D1347" i="1"/>
  <c r="C1347" i="1"/>
  <c r="D1346" i="1"/>
  <c r="G1346" i="1" s="1"/>
  <c r="C1346" i="1"/>
  <c r="D1345" i="1"/>
  <c r="C1345" i="1"/>
  <c r="D1344" i="1"/>
  <c r="C1344" i="1"/>
  <c r="D1343" i="1"/>
  <c r="G1343" i="1" s="1"/>
  <c r="C1343" i="1"/>
  <c r="D1342" i="1"/>
  <c r="C1342" i="1"/>
  <c r="G1341" i="1"/>
  <c r="D1341" i="1"/>
  <c r="C1341" i="1"/>
  <c r="H1341" i="1" s="1"/>
  <c r="D1340" i="1"/>
  <c r="C1340" i="1"/>
  <c r="D1339" i="1"/>
  <c r="C1339" i="1"/>
  <c r="D1338" i="1"/>
  <c r="G1338" i="1" s="1"/>
  <c r="C1338" i="1"/>
  <c r="D1337" i="1"/>
  <c r="C1337" i="1"/>
  <c r="D1336" i="1"/>
  <c r="C1336" i="1"/>
  <c r="D1335" i="1"/>
  <c r="G1335" i="1" s="1"/>
  <c r="C1335" i="1"/>
  <c r="D1334" i="1"/>
  <c r="C1334" i="1"/>
  <c r="D1333" i="1"/>
  <c r="G1333" i="1" s="1"/>
  <c r="C1333" i="1"/>
  <c r="D1332" i="1"/>
  <c r="C1332" i="1"/>
  <c r="G1331" i="1"/>
  <c r="D1331" i="1"/>
  <c r="C1331" i="1"/>
  <c r="H1331" i="1" s="1"/>
  <c r="C1330" i="1"/>
  <c r="D1328" i="1"/>
  <c r="C1328" i="1"/>
  <c r="D1327" i="1"/>
  <c r="C1327" i="1"/>
  <c r="D1326" i="1"/>
  <c r="G1326" i="1" s="1"/>
  <c r="C1326" i="1"/>
  <c r="D1325" i="1"/>
  <c r="C1325" i="1"/>
  <c r="G1324" i="1"/>
  <c r="D1324" i="1"/>
  <c r="C1324" i="1"/>
  <c r="H1324" i="1" s="1"/>
  <c r="D1323" i="1"/>
  <c r="C1323" i="1"/>
  <c r="C1322" i="1"/>
  <c r="D1321" i="1"/>
  <c r="G1321" i="1" s="1"/>
  <c r="C1321" i="1"/>
  <c r="D1320" i="1"/>
  <c r="C1320" i="1"/>
  <c r="D1319" i="1"/>
  <c r="C1319" i="1"/>
  <c r="D1318" i="1"/>
  <c r="G1318" i="1" s="1"/>
  <c r="C1318" i="1"/>
  <c r="D1317" i="1"/>
  <c r="C1317" i="1"/>
  <c r="D1316" i="1"/>
  <c r="D1315" i="1"/>
  <c r="C1315" i="1"/>
  <c r="D1314" i="1"/>
  <c r="C1314" i="1"/>
  <c r="D1313" i="1"/>
  <c r="G1313" i="1" s="1"/>
  <c r="C1313" i="1"/>
  <c r="D1312" i="1"/>
  <c r="C1312" i="1"/>
  <c r="D1311" i="1"/>
  <c r="C1311" i="1"/>
  <c r="G1310" i="1"/>
  <c r="D1310" i="1"/>
  <c r="C1310" i="1"/>
  <c r="D1309" i="1"/>
  <c r="C1309" i="1"/>
  <c r="G1308" i="1"/>
  <c r="D1308" i="1"/>
  <c r="C1308" i="1"/>
  <c r="H1308" i="1" s="1"/>
  <c r="D1307" i="1"/>
  <c r="G1307" i="1" s="1"/>
  <c r="C1307" i="1"/>
  <c r="D1306" i="1"/>
  <c r="C1306" i="1"/>
  <c r="D1305" i="1"/>
  <c r="G1305" i="1" s="1"/>
  <c r="C1305" i="1"/>
  <c r="D1304" i="1"/>
  <c r="C1304" i="1"/>
  <c r="D1303" i="1"/>
  <c r="C1303" i="1"/>
  <c r="D1302" i="1"/>
  <c r="G1302" i="1" s="1"/>
  <c r="C1302" i="1"/>
  <c r="D1301" i="1"/>
  <c r="C1301" i="1"/>
  <c r="D1298" i="1"/>
  <c r="G1298" i="1" s="1"/>
  <c r="C1298" i="1"/>
  <c r="D1297" i="1"/>
  <c r="C1297" i="1"/>
  <c r="D1296" i="1"/>
  <c r="C1296" i="1"/>
  <c r="D1295" i="1"/>
  <c r="G1295" i="1" s="1"/>
  <c r="C1295" i="1"/>
  <c r="D1294" i="1"/>
  <c r="C1294" i="1"/>
  <c r="G1293" i="1"/>
  <c r="D1293" i="1"/>
  <c r="C1293" i="1"/>
  <c r="H1293" i="1" s="1"/>
  <c r="D1292" i="1"/>
  <c r="C1292" i="1"/>
  <c r="D1291" i="1"/>
  <c r="C1291" i="1"/>
  <c r="D1290" i="1"/>
  <c r="G1290" i="1" s="1"/>
  <c r="C1290" i="1"/>
  <c r="D1289" i="1"/>
  <c r="C1289" i="1"/>
  <c r="D1288" i="1"/>
  <c r="C1288" i="1"/>
  <c r="G1287" i="1"/>
  <c r="D1287" i="1"/>
  <c r="C1287" i="1"/>
  <c r="D1286" i="1"/>
  <c r="C1286" i="1"/>
  <c r="D1285" i="1"/>
  <c r="C1285" i="1"/>
  <c r="D1284" i="1"/>
  <c r="G1284" i="1" s="1"/>
  <c r="C1284" i="1"/>
  <c r="D1283" i="1"/>
  <c r="C1283" i="1"/>
  <c r="D1282" i="1"/>
  <c r="G1282" i="1" s="1"/>
  <c r="C1282" i="1"/>
  <c r="D1281" i="1"/>
  <c r="C1281" i="1"/>
  <c r="D1280" i="1"/>
  <c r="C1280" i="1"/>
  <c r="D1279" i="1"/>
  <c r="G1279" i="1" s="1"/>
  <c r="C1279" i="1"/>
  <c r="D1278" i="1"/>
  <c r="C1278" i="1"/>
  <c r="G1277" i="1"/>
  <c r="D1277" i="1"/>
  <c r="C1277" i="1"/>
  <c r="H1277" i="1" s="1"/>
  <c r="D1276" i="1"/>
  <c r="C1276" i="1"/>
  <c r="D1275" i="1"/>
  <c r="C1275" i="1"/>
  <c r="D1274" i="1"/>
  <c r="G1274" i="1" s="1"/>
  <c r="C1274" i="1"/>
  <c r="D1273" i="1"/>
  <c r="C1273" i="1"/>
  <c r="D1272" i="1"/>
  <c r="C1272" i="1"/>
  <c r="D1271" i="1"/>
  <c r="G1271" i="1" s="1"/>
  <c r="C1271" i="1"/>
  <c r="D1270" i="1"/>
  <c r="C1270" i="1"/>
  <c r="G1269" i="1"/>
  <c r="D1269" i="1"/>
  <c r="C1269" i="1"/>
  <c r="H1269" i="1" s="1"/>
  <c r="D1268" i="1"/>
  <c r="C1268" i="1"/>
  <c r="D1267" i="1"/>
  <c r="C1267" i="1"/>
  <c r="D1266" i="1"/>
  <c r="G1266" i="1" s="1"/>
  <c r="C1266" i="1"/>
  <c r="G1265" i="1"/>
  <c r="D1265" i="1"/>
  <c r="C1265" i="1"/>
  <c r="H1265" i="1" s="1"/>
  <c r="D1264" i="1"/>
  <c r="C1264" i="1"/>
  <c r="D1263" i="1"/>
  <c r="G1263" i="1" s="1"/>
  <c r="C1263" i="1"/>
  <c r="D1262" i="1"/>
  <c r="G1262" i="1" s="1"/>
  <c r="C1262" i="1"/>
  <c r="D1261" i="1"/>
  <c r="C1261" i="1"/>
  <c r="D1260" i="1"/>
  <c r="C1260" i="1"/>
  <c r="D1259" i="1"/>
  <c r="C1259" i="1"/>
  <c r="D1258" i="1"/>
  <c r="G1258" i="1" s="1"/>
  <c r="C1258" i="1"/>
  <c r="D1257" i="1"/>
  <c r="G1257" i="1" s="1"/>
  <c r="C1257" i="1"/>
  <c r="D1256" i="1"/>
  <c r="C1256" i="1"/>
  <c r="G1255" i="1"/>
  <c r="D1255" i="1"/>
  <c r="C1255" i="1"/>
  <c r="D1254" i="1"/>
  <c r="C1254" i="1"/>
  <c r="D1253" i="1"/>
  <c r="C1253" i="1"/>
  <c r="D1252" i="1"/>
  <c r="G1252" i="1" s="1"/>
  <c r="C1252" i="1"/>
  <c r="D1251" i="1"/>
  <c r="C1251" i="1"/>
  <c r="D1250" i="1"/>
  <c r="G1250" i="1" s="1"/>
  <c r="C1250" i="1"/>
  <c r="D1249" i="1"/>
  <c r="C1249" i="1"/>
  <c r="D1248" i="1"/>
  <c r="C1248" i="1"/>
  <c r="D1247" i="1"/>
  <c r="G1247" i="1" s="1"/>
  <c r="C1247" i="1"/>
  <c r="D1246" i="1"/>
  <c r="C1246" i="1"/>
  <c r="D1245" i="1"/>
  <c r="G1245" i="1" s="1"/>
  <c r="C1245" i="1"/>
  <c r="D1244" i="1"/>
  <c r="C1244" i="1"/>
  <c r="G1243" i="1"/>
  <c r="D1243" i="1"/>
  <c r="C1243" i="1"/>
  <c r="H1243" i="1" s="1"/>
  <c r="D1242" i="1"/>
  <c r="C1242" i="1"/>
  <c r="D1241" i="1"/>
  <c r="C1241" i="1"/>
  <c r="G1241" i="1" s="1"/>
  <c r="D1240" i="1"/>
  <c r="G1240" i="1" s="1"/>
  <c r="C1240" i="1"/>
  <c r="D1239" i="1"/>
  <c r="C1239" i="1"/>
  <c r="D1238" i="1"/>
  <c r="C1238" i="1"/>
  <c r="D1237" i="1"/>
  <c r="C1237" i="1"/>
  <c r="H1237" i="1" s="1"/>
  <c r="D1236" i="1"/>
  <c r="C1236" i="1"/>
  <c r="D1235" i="1"/>
  <c r="C1235" i="1"/>
  <c r="D1234" i="1"/>
  <c r="C1234" i="1"/>
  <c r="D1233" i="1"/>
  <c r="G1233" i="1" s="1"/>
  <c r="C1233" i="1"/>
  <c r="D1232" i="1"/>
  <c r="C1232" i="1"/>
  <c r="D1231" i="1"/>
  <c r="C1231" i="1"/>
  <c r="D1230" i="1"/>
  <c r="C1230" i="1"/>
  <c r="D1229" i="1"/>
  <c r="C1229" i="1"/>
  <c r="D1228" i="1"/>
  <c r="C1228" i="1"/>
  <c r="C1227" i="1"/>
  <c r="D1226" i="1"/>
  <c r="C1226" i="1"/>
  <c r="D1225" i="1"/>
  <c r="C1225" i="1"/>
  <c r="D1224" i="1"/>
  <c r="C1224" i="1"/>
  <c r="C1223" i="1"/>
  <c r="C1222" i="1"/>
  <c r="D1221" i="1"/>
  <c r="C1221" i="1"/>
  <c r="D1220" i="1"/>
  <c r="C1220" i="1"/>
  <c r="D1219" i="1"/>
  <c r="C1219" i="1"/>
  <c r="H1219" i="1" s="1"/>
  <c r="D1218" i="1"/>
  <c r="C1218" i="1"/>
  <c r="D1217" i="1"/>
  <c r="C1217" i="1"/>
  <c r="D1216" i="1"/>
  <c r="G1216" i="1" s="1"/>
  <c r="C1216" i="1"/>
  <c r="C1215" i="1"/>
  <c r="D1213" i="1"/>
  <c r="C1213" i="1"/>
  <c r="D1212" i="1"/>
  <c r="G1212" i="1" s="1"/>
  <c r="C1212" i="1"/>
  <c r="D1211" i="1"/>
  <c r="C1211" i="1"/>
  <c r="D1210" i="1"/>
  <c r="C1210" i="1"/>
  <c r="D1209" i="1"/>
  <c r="C1209" i="1"/>
  <c r="D1208" i="1"/>
  <c r="G1208" i="1" s="1"/>
  <c r="C1208" i="1"/>
  <c r="D1207" i="1"/>
  <c r="C1207" i="1"/>
  <c r="H1207" i="1" s="1"/>
  <c r="D1206" i="1"/>
  <c r="C1206" i="1"/>
  <c r="D1205" i="1"/>
  <c r="C1205" i="1"/>
  <c r="H1205" i="1" s="1"/>
  <c r="D1204" i="1"/>
  <c r="G1204" i="1" s="1"/>
  <c r="C1204" i="1"/>
  <c r="D1203" i="1"/>
  <c r="G1203" i="1" s="1"/>
  <c r="C1203" i="1"/>
  <c r="D1202" i="1"/>
  <c r="C1202" i="1"/>
  <c r="G1201" i="1"/>
  <c r="D1201" i="1"/>
  <c r="C1201" i="1"/>
  <c r="D1200" i="1"/>
  <c r="C1200" i="1"/>
  <c r="D1199" i="1"/>
  <c r="C1199" i="1"/>
  <c r="D1198" i="1"/>
  <c r="G1198" i="1" s="1"/>
  <c r="C1198" i="1"/>
  <c r="D1197" i="1"/>
  <c r="C1197" i="1"/>
  <c r="D1196" i="1"/>
  <c r="C1196" i="1"/>
  <c r="D1195" i="1"/>
  <c r="C1195" i="1"/>
  <c r="H1195" i="1" s="1"/>
  <c r="G1194" i="1"/>
  <c r="D1194" i="1"/>
  <c r="C1194" i="1"/>
  <c r="H1194" i="1" s="1"/>
  <c r="D1193" i="1"/>
  <c r="G1193" i="1" s="1"/>
  <c r="C1193" i="1"/>
  <c r="D1192" i="1"/>
  <c r="C1192" i="1"/>
  <c r="H1192" i="1" s="1"/>
  <c r="D1191" i="1"/>
  <c r="C1191" i="1"/>
  <c r="D1190" i="1"/>
  <c r="C1190" i="1"/>
  <c r="D1189" i="1"/>
  <c r="C1189" i="1"/>
  <c r="D1188" i="1"/>
  <c r="C1188" i="1"/>
  <c r="D1187" i="1"/>
  <c r="C1187" i="1"/>
  <c r="H1187" i="1" s="1"/>
  <c r="G1186" i="1"/>
  <c r="D1186" i="1"/>
  <c r="C1186" i="1"/>
  <c r="H1186" i="1" s="1"/>
  <c r="D1185" i="1"/>
  <c r="G1185" i="1" s="1"/>
  <c r="C1185" i="1"/>
  <c r="D1184" i="1"/>
  <c r="C1184" i="1"/>
  <c r="H1184" i="1" s="1"/>
  <c r="D1182" i="1"/>
  <c r="C1182" i="1"/>
  <c r="D1181" i="1"/>
  <c r="C1181" i="1"/>
  <c r="D1180" i="1"/>
  <c r="C1180" i="1"/>
  <c r="H1180" i="1" s="1"/>
  <c r="D1179" i="1"/>
  <c r="C1179" i="1"/>
  <c r="H1179" i="1" s="1"/>
  <c r="D1178" i="1"/>
  <c r="G1178" i="1" s="1"/>
  <c r="C1178" i="1"/>
  <c r="G1177" i="1"/>
  <c r="D1177" i="1"/>
  <c r="C1177" i="1"/>
  <c r="H1177" i="1" s="1"/>
  <c r="D1176" i="1"/>
  <c r="C1176" i="1"/>
  <c r="H1176" i="1" s="1"/>
  <c r="D1175" i="1"/>
  <c r="C1175" i="1"/>
  <c r="H1175" i="1" s="1"/>
  <c r="D1174" i="1"/>
  <c r="C1174" i="1"/>
  <c r="D1173" i="1"/>
  <c r="C1173" i="1"/>
  <c r="D1172" i="1"/>
  <c r="C1172" i="1"/>
  <c r="D1171" i="1"/>
  <c r="C1171" i="1"/>
  <c r="H1171" i="1" s="1"/>
  <c r="G1170" i="1"/>
  <c r="D1170" i="1"/>
  <c r="C1170" i="1"/>
  <c r="G1169" i="1"/>
  <c r="D1169" i="1"/>
  <c r="C1169" i="1"/>
  <c r="C1168" i="1"/>
  <c r="D1166" i="1"/>
  <c r="C1166" i="1"/>
  <c r="G1166" i="1" s="1"/>
  <c r="D1165" i="1"/>
  <c r="G1165" i="1" s="1"/>
  <c r="C1165" i="1"/>
  <c r="D1164" i="1"/>
  <c r="C1164" i="1"/>
  <c r="G1164" i="1" s="1"/>
  <c r="D1163" i="1"/>
  <c r="C1163" i="1"/>
  <c r="D1162" i="1"/>
  <c r="C1162" i="1"/>
  <c r="H1161" i="1"/>
  <c r="D1161" i="1"/>
  <c r="C1161" i="1"/>
  <c r="D1160" i="1"/>
  <c r="C1160" i="1"/>
  <c r="H1160" i="1" s="1"/>
  <c r="D1159" i="1"/>
  <c r="C1159" i="1"/>
  <c r="H1159" i="1" s="1"/>
  <c r="H1158" i="1"/>
  <c r="D1158" i="1"/>
  <c r="C1158" i="1"/>
  <c r="D1157" i="1"/>
  <c r="G1157" i="1" s="1"/>
  <c r="C1157" i="1"/>
  <c r="D1156" i="1"/>
  <c r="C1156" i="1"/>
  <c r="H1156" i="1" s="1"/>
  <c r="D1155" i="1"/>
  <c r="C1155" i="1"/>
  <c r="H1155" i="1" s="1"/>
  <c r="C1154" i="1"/>
  <c r="D1151" i="1"/>
  <c r="G1151" i="1" s="1"/>
  <c r="C1151" i="1"/>
  <c r="D1150" i="1"/>
  <c r="C1150" i="1"/>
  <c r="H1150" i="1" s="1"/>
  <c r="D1149" i="1"/>
  <c r="C1149" i="1"/>
  <c r="H1149" i="1" s="1"/>
  <c r="H1148" i="1"/>
  <c r="D1148" i="1"/>
  <c r="C1148" i="1"/>
  <c r="D1147" i="1"/>
  <c r="G1147" i="1" s="1"/>
  <c r="C1147" i="1"/>
  <c r="D1146" i="1"/>
  <c r="G1146" i="1" s="1"/>
  <c r="C1146" i="1"/>
  <c r="D1145" i="1"/>
  <c r="C1145" i="1"/>
  <c r="H1145" i="1" s="1"/>
  <c r="H1144" i="1"/>
  <c r="D1144" i="1"/>
  <c r="C1144" i="1"/>
  <c r="D1143" i="1"/>
  <c r="G1143" i="1" s="1"/>
  <c r="C1143" i="1"/>
  <c r="D1142" i="1"/>
  <c r="C1142" i="1"/>
  <c r="H1142" i="1" s="1"/>
  <c r="D1141" i="1"/>
  <c r="C1141" i="1"/>
  <c r="H1141" i="1" s="1"/>
  <c r="H1140" i="1"/>
  <c r="D1140" i="1"/>
  <c r="C1140" i="1"/>
  <c r="D1139" i="1"/>
  <c r="G1139" i="1" s="1"/>
  <c r="C1139" i="1"/>
  <c r="D1138" i="1"/>
  <c r="G1138" i="1" s="1"/>
  <c r="C1138" i="1"/>
  <c r="D1137" i="1"/>
  <c r="C1137" i="1"/>
  <c r="H1137" i="1" s="1"/>
  <c r="H1136" i="1"/>
  <c r="D1136" i="1"/>
  <c r="C1136" i="1"/>
  <c r="D1135" i="1"/>
  <c r="G1135" i="1" s="1"/>
  <c r="C1135" i="1"/>
  <c r="D1134" i="1"/>
  <c r="C1134" i="1"/>
  <c r="H1134" i="1" s="1"/>
  <c r="D1133" i="1"/>
  <c r="C1133" i="1"/>
  <c r="H1133" i="1" s="1"/>
  <c r="H1132" i="1"/>
  <c r="D1132" i="1"/>
  <c r="C1132" i="1"/>
  <c r="D1131" i="1"/>
  <c r="G1131" i="1" s="1"/>
  <c r="C1131" i="1"/>
  <c r="D1130" i="1"/>
  <c r="G1130" i="1" s="1"/>
  <c r="C1130" i="1"/>
  <c r="D1129" i="1"/>
  <c r="C1129" i="1"/>
  <c r="H1129" i="1" s="1"/>
  <c r="H1128" i="1"/>
  <c r="D1128" i="1"/>
  <c r="C1128" i="1"/>
  <c r="D1127" i="1"/>
  <c r="G1127" i="1" s="1"/>
  <c r="C1127" i="1"/>
  <c r="D1126" i="1"/>
  <c r="C1126" i="1"/>
  <c r="H1126" i="1" s="1"/>
  <c r="D1125" i="1"/>
  <c r="C1125" i="1"/>
  <c r="H1125" i="1" s="1"/>
  <c r="D1124" i="1"/>
  <c r="G1124" i="1" s="1"/>
  <c r="C1124" i="1"/>
  <c r="D1123" i="1"/>
  <c r="G1123" i="1" s="1"/>
  <c r="C1123" i="1"/>
  <c r="D1122" i="1"/>
  <c r="C1122" i="1"/>
  <c r="H1122" i="1" s="1"/>
  <c r="H1121" i="1"/>
  <c r="D1121" i="1"/>
  <c r="C1121" i="1"/>
  <c r="D1120" i="1"/>
  <c r="G1120" i="1" s="1"/>
  <c r="C1120" i="1"/>
  <c r="D1119" i="1"/>
  <c r="C1119" i="1"/>
  <c r="H1119" i="1" s="1"/>
  <c r="D1118" i="1"/>
  <c r="C1118" i="1"/>
  <c r="H1118" i="1" s="1"/>
  <c r="H1117" i="1"/>
  <c r="D1117" i="1"/>
  <c r="C1117" i="1"/>
  <c r="D1116" i="1"/>
  <c r="G1116" i="1" s="1"/>
  <c r="C1116" i="1"/>
  <c r="D1115" i="1"/>
  <c r="G1115" i="1" s="1"/>
  <c r="C1115" i="1"/>
  <c r="D1114" i="1"/>
  <c r="C1114" i="1"/>
  <c r="H1114" i="1" s="1"/>
  <c r="H1113" i="1"/>
  <c r="D1113" i="1"/>
  <c r="C1113" i="1"/>
  <c r="D1112" i="1"/>
  <c r="D1111" i="1"/>
  <c r="C1111" i="1"/>
  <c r="H1111" i="1" s="1"/>
  <c r="D1110" i="1"/>
  <c r="C1110" i="1"/>
  <c r="H1110" i="1" s="1"/>
  <c r="H1109" i="1"/>
  <c r="D1109" i="1"/>
  <c r="C1109" i="1"/>
  <c r="H1108" i="1"/>
  <c r="D1108" i="1"/>
  <c r="G1108" i="1" s="1"/>
  <c r="C1108" i="1"/>
  <c r="D1107" i="1"/>
  <c r="C1107" i="1"/>
  <c r="H1107" i="1" s="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H1063" i="1"/>
  <c r="G1063" i="1"/>
  <c r="D1063" i="1"/>
  <c r="C1063" i="1"/>
  <c r="D1062" i="1"/>
  <c r="C1062" i="1"/>
  <c r="D1061" i="1"/>
  <c r="C1061" i="1"/>
  <c r="D1060" i="1"/>
  <c r="C1060" i="1"/>
  <c r="D1059" i="1"/>
  <c r="C1059" i="1"/>
  <c r="D1058" i="1"/>
  <c r="C1058" i="1"/>
  <c r="D1057" i="1"/>
  <c r="C1057" i="1"/>
  <c r="D1055" i="1"/>
  <c r="H1055" i="1" s="1"/>
  <c r="C1055" i="1"/>
  <c r="D1054" i="1"/>
  <c r="H1054" i="1" s="1"/>
  <c r="C1054" i="1"/>
  <c r="D1053" i="1"/>
  <c r="H1053" i="1" s="1"/>
  <c r="C1053" i="1"/>
  <c r="G1052" i="1"/>
  <c r="D1052" i="1"/>
  <c r="H1052" i="1" s="1"/>
  <c r="C1052" i="1"/>
  <c r="D1051" i="1"/>
  <c r="H1051" i="1" s="1"/>
  <c r="C1051" i="1"/>
  <c r="D1050" i="1"/>
  <c r="H1050" i="1" s="1"/>
  <c r="C1050" i="1"/>
  <c r="D1049" i="1"/>
  <c r="H1049" i="1" s="1"/>
  <c r="C1049" i="1"/>
  <c r="G1048" i="1"/>
  <c r="D1048" i="1"/>
  <c r="H1048" i="1" s="1"/>
  <c r="C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3" i="1"/>
  <c r="H1033" i="1" s="1"/>
  <c r="C1033" i="1"/>
  <c r="D1032" i="1"/>
  <c r="H1032" i="1" s="1"/>
  <c r="C1032" i="1"/>
  <c r="D1031" i="1"/>
  <c r="C1031" i="1"/>
  <c r="C1030" i="1"/>
  <c r="D1029" i="1"/>
  <c r="C1029" i="1"/>
  <c r="G1029" i="1" s="1"/>
  <c r="D1028" i="1"/>
  <c r="C1028" i="1"/>
  <c r="D1027" i="1"/>
  <c r="C1027" i="1"/>
  <c r="D1026" i="1"/>
  <c r="C1026" i="1"/>
  <c r="D1025" i="1"/>
  <c r="C1025" i="1"/>
  <c r="H1024" i="1"/>
  <c r="G1024" i="1"/>
  <c r="D1024" i="1"/>
  <c r="C1024" i="1"/>
  <c r="H1022" i="1"/>
  <c r="G1022" i="1"/>
  <c r="D1022" i="1"/>
  <c r="C1022" i="1"/>
  <c r="H1021" i="1"/>
  <c r="G1021" i="1"/>
  <c r="D1021" i="1"/>
  <c r="C1021" i="1"/>
  <c r="H1020" i="1"/>
  <c r="G1020" i="1"/>
  <c r="D1020" i="1"/>
  <c r="C1020" i="1"/>
  <c r="H1019" i="1"/>
  <c r="G1019" i="1"/>
  <c r="D1019" i="1"/>
  <c r="C1019" i="1"/>
  <c r="D1018" i="1"/>
  <c r="H1018" i="1" s="1"/>
  <c r="C1018" i="1"/>
  <c r="D1017" i="1"/>
  <c r="H1017" i="1" s="1"/>
  <c r="C1017" i="1"/>
  <c r="D1016" i="1"/>
  <c r="H1016" i="1" s="1"/>
  <c r="C1016" i="1"/>
  <c r="G1015" i="1"/>
  <c r="D1015" i="1"/>
  <c r="H1015" i="1" s="1"/>
  <c r="C1015" i="1"/>
  <c r="D1014" i="1"/>
  <c r="C1014" i="1"/>
  <c r="H1014" i="1" s="1"/>
  <c r="D1013" i="1"/>
  <c r="C1013" i="1"/>
  <c r="H1013" i="1" s="1"/>
  <c r="H1012" i="1"/>
  <c r="D1012" i="1"/>
  <c r="C1012" i="1"/>
  <c r="H1011" i="1"/>
  <c r="G1011" i="1"/>
  <c r="D1011" i="1"/>
  <c r="C1011" i="1"/>
  <c r="H1010" i="1"/>
  <c r="G1010" i="1"/>
  <c r="D1010" i="1"/>
  <c r="C1010" i="1"/>
  <c r="H1009" i="1"/>
  <c r="G1009" i="1"/>
  <c r="D1009" i="1"/>
  <c r="C1009" i="1"/>
  <c r="D1008" i="1"/>
  <c r="C1008" i="1"/>
  <c r="C1007" i="1"/>
  <c r="D1006" i="1"/>
  <c r="C1006" i="1"/>
  <c r="D1005" i="1"/>
  <c r="H1005" i="1" s="1"/>
  <c r="C1005" i="1"/>
  <c r="D1004" i="1"/>
  <c r="C1004" i="1"/>
  <c r="D1003" i="1"/>
  <c r="H1003" i="1" s="1"/>
  <c r="C1003" i="1"/>
  <c r="D1002" i="1"/>
  <c r="H1002" i="1" s="1"/>
  <c r="C1002" i="1"/>
  <c r="D1001" i="1"/>
  <c r="C1001" i="1"/>
  <c r="D1000" i="1"/>
  <c r="H1000" i="1" s="1"/>
  <c r="C1000" i="1"/>
  <c r="D999" i="1"/>
  <c r="C999" i="1"/>
  <c r="D998" i="1"/>
  <c r="H998" i="1" s="1"/>
  <c r="C998"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D714" i="1"/>
  <c r="G714" i="1" s="1"/>
  <c r="C714" i="1"/>
  <c r="H714" i="1" s="1"/>
  <c r="D713" i="1"/>
  <c r="G713" i="1" s="1"/>
  <c r="C713" i="1"/>
  <c r="H713" i="1" s="1"/>
  <c r="G712" i="1"/>
  <c r="D712" i="1"/>
  <c r="C712" i="1"/>
  <c r="H712" i="1" s="1"/>
  <c r="D711" i="1"/>
  <c r="C711" i="1"/>
  <c r="G711" i="1" s="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G687" i="1" s="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H677" i="1"/>
  <c r="D677" i="1"/>
  <c r="C677" i="1"/>
  <c r="G677" i="1" s="1"/>
  <c r="H676" i="1"/>
  <c r="D676" i="1"/>
  <c r="C676" i="1"/>
  <c r="G676" i="1" s="1"/>
  <c r="D675" i="1"/>
  <c r="C675" i="1"/>
  <c r="D674" i="1"/>
  <c r="C674" i="1"/>
  <c r="H673" i="1"/>
  <c r="D673" i="1"/>
  <c r="C673" i="1"/>
  <c r="G673" i="1" s="1"/>
  <c r="H672" i="1"/>
  <c r="D672" i="1"/>
  <c r="C672" i="1"/>
  <c r="G672" i="1" s="1"/>
  <c r="D671" i="1"/>
  <c r="C671" i="1"/>
  <c r="G670" i="1"/>
  <c r="D670" i="1"/>
  <c r="C670" i="1"/>
  <c r="H669" i="1"/>
  <c r="G669" i="1"/>
  <c r="D669" i="1"/>
  <c r="C669" i="1"/>
  <c r="G668" i="1"/>
  <c r="D668" i="1"/>
  <c r="H668" i="1" s="1"/>
  <c r="C668" i="1"/>
  <c r="D667" i="1"/>
  <c r="G667" i="1" s="1"/>
  <c r="C667" i="1"/>
  <c r="D666" i="1"/>
  <c r="G666" i="1" s="1"/>
  <c r="C666" i="1"/>
  <c r="H666" i="1" s="1"/>
  <c r="D665" i="1"/>
  <c r="G665" i="1" s="1"/>
  <c r="C665" i="1"/>
  <c r="H665" i="1" s="1"/>
  <c r="G664" i="1"/>
  <c r="D664" i="1"/>
  <c r="C664" i="1"/>
  <c r="H664" i="1" s="1"/>
  <c r="G663" i="1"/>
  <c r="D663" i="1"/>
  <c r="C663" i="1"/>
  <c r="D662" i="1"/>
  <c r="G662" i="1" s="1"/>
  <c r="C662" i="1"/>
  <c r="H662" i="1" s="1"/>
  <c r="D661" i="1"/>
  <c r="G661" i="1" s="1"/>
  <c r="C661" i="1"/>
  <c r="H661" i="1" s="1"/>
  <c r="G660" i="1"/>
  <c r="D660" i="1"/>
  <c r="C660" i="1"/>
  <c r="H660" i="1" s="1"/>
  <c r="D659" i="1"/>
  <c r="G659" i="1" s="1"/>
  <c r="C659" i="1"/>
  <c r="D658" i="1"/>
  <c r="G658" i="1" s="1"/>
  <c r="C658" i="1"/>
  <c r="H658" i="1" s="1"/>
  <c r="D657" i="1"/>
  <c r="G657" i="1" s="1"/>
  <c r="C657" i="1"/>
  <c r="H657" i="1" s="1"/>
  <c r="G656" i="1"/>
  <c r="D656" i="1"/>
  <c r="C656" i="1"/>
  <c r="H656" i="1" s="1"/>
  <c r="G655" i="1"/>
  <c r="D655" i="1"/>
  <c r="C655" i="1"/>
  <c r="D654" i="1"/>
  <c r="C654" i="1"/>
  <c r="D653" i="1"/>
  <c r="C653" i="1"/>
  <c r="H652" i="1"/>
  <c r="D652" i="1"/>
  <c r="C652" i="1"/>
  <c r="G652" i="1" s="1"/>
  <c r="D651" i="1"/>
  <c r="C651" i="1"/>
  <c r="D650" i="1"/>
  <c r="C650" i="1"/>
  <c r="G650" i="1" s="1"/>
  <c r="H649" i="1"/>
  <c r="D649" i="1"/>
  <c r="C649" i="1"/>
  <c r="G649" i="1" s="1"/>
  <c r="H648" i="1"/>
  <c r="D648" i="1"/>
  <c r="C648" i="1"/>
  <c r="G648" i="1" s="1"/>
  <c r="D647" i="1"/>
  <c r="C647" i="1"/>
  <c r="D646" i="1"/>
  <c r="C646" i="1"/>
  <c r="G646" i="1" s="1"/>
  <c r="C645" i="1"/>
  <c r="D644" i="1"/>
  <c r="C644" i="1"/>
  <c r="D643" i="1"/>
  <c r="C643" i="1"/>
  <c r="D642" i="1"/>
  <c r="C642" i="1"/>
  <c r="D641" i="1"/>
  <c r="C641" i="1"/>
  <c r="C637" i="1"/>
  <c r="D632" i="1"/>
  <c r="H632" i="1" s="1"/>
  <c r="C632" i="1"/>
  <c r="G631" i="1"/>
  <c r="D631" i="1"/>
  <c r="H631" i="1" s="1"/>
  <c r="C631" i="1"/>
  <c r="G628" i="1"/>
  <c r="D628" i="1"/>
  <c r="H628" i="1" s="1"/>
  <c r="C628" i="1"/>
  <c r="D627" i="1"/>
  <c r="C627" i="1"/>
  <c r="D626" i="1"/>
  <c r="H626" i="1" s="1"/>
  <c r="C626" i="1"/>
  <c r="G625" i="1"/>
  <c r="D625" i="1"/>
  <c r="H625" i="1" s="1"/>
  <c r="C625" i="1"/>
  <c r="G624" i="1"/>
  <c r="D624" i="1"/>
  <c r="H624" i="1" s="1"/>
  <c r="C624" i="1"/>
  <c r="D623" i="1"/>
  <c r="C623" i="1"/>
  <c r="D622" i="1"/>
  <c r="H622" i="1" s="1"/>
  <c r="C622" i="1"/>
  <c r="G621" i="1"/>
  <c r="D621" i="1"/>
  <c r="H621" i="1" s="1"/>
  <c r="C621" i="1"/>
  <c r="G620" i="1"/>
  <c r="D620" i="1"/>
  <c r="H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G586" i="1" s="1"/>
  <c r="H585" i="1"/>
  <c r="D585" i="1"/>
  <c r="C585" i="1"/>
  <c r="G585" i="1" s="1"/>
  <c r="H584" i="1"/>
  <c r="D584" i="1"/>
  <c r="C584" i="1"/>
  <c r="G584" i="1" s="1"/>
  <c r="D583" i="1"/>
  <c r="C583" i="1"/>
  <c r="D582" i="1"/>
  <c r="C582" i="1"/>
  <c r="G582" i="1" s="1"/>
  <c r="H581" i="1"/>
  <c r="D581" i="1"/>
  <c r="C581" i="1"/>
  <c r="G581" i="1" s="1"/>
  <c r="H580" i="1"/>
  <c r="D580" i="1"/>
  <c r="C580" i="1"/>
  <c r="G580" i="1" s="1"/>
  <c r="D579" i="1"/>
  <c r="C579" i="1"/>
  <c r="D578" i="1"/>
  <c r="C578" i="1"/>
  <c r="G578" i="1" s="1"/>
  <c r="H577" i="1"/>
  <c r="D577" i="1"/>
  <c r="C577" i="1"/>
  <c r="G577" i="1" s="1"/>
  <c r="H576" i="1"/>
  <c r="D576" i="1"/>
  <c r="C576" i="1"/>
  <c r="G576" i="1" s="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H559" i="1" s="1"/>
  <c r="C559" i="1"/>
  <c r="G558" i="1"/>
  <c r="D558" i="1"/>
  <c r="H558" i="1" s="1"/>
  <c r="C558" i="1"/>
  <c r="G557" i="1"/>
  <c r="D557" i="1"/>
  <c r="H557" i="1" s="1"/>
  <c r="C557" i="1"/>
  <c r="D556" i="1"/>
  <c r="C556" i="1"/>
  <c r="D555" i="1"/>
  <c r="H555" i="1" s="1"/>
  <c r="C555" i="1"/>
  <c r="G554" i="1"/>
  <c r="D554" i="1"/>
  <c r="H554" i="1" s="1"/>
  <c r="C554" i="1"/>
  <c r="G553" i="1"/>
  <c r="D553" i="1"/>
  <c r="H553" i="1" s="1"/>
  <c r="C553" i="1"/>
  <c r="D552" i="1"/>
  <c r="C552" i="1"/>
  <c r="D551" i="1"/>
  <c r="H551" i="1" s="1"/>
  <c r="C551" i="1"/>
  <c r="G550" i="1"/>
  <c r="D550" i="1"/>
  <c r="H550" i="1" s="1"/>
  <c r="C550" i="1"/>
  <c r="G549" i="1"/>
  <c r="D549" i="1"/>
  <c r="H549" i="1" s="1"/>
  <c r="C549" i="1"/>
  <c r="D548" i="1"/>
  <c r="C548" i="1"/>
  <c r="D547" i="1"/>
  <c r="H547" i="1" s="1"/>
  <c r="C547" i="1"/>
  <c r="G546" i="1"/>
  <c r="D546" i="1"/>
  <c r="H546" i="1" s="1"/>
  <c r="C546" i="1"/>
  <c r="G545" i="1"/>
  <c r="D545" i="1"/>
  <c r="H545" i="1" s="1"/>
  <c r="C545" i="1"/>
  <c r="D544" i="1"/>
  <c r="C544" i="1"/>
  <c r="D543" i="1"/>
  <c r="H543" i="1" s="1"/>
  <c r="C543" i="1"/>
  <c r="G542" i="1"/>
  <c r="D542" i="1"/>
  <c r="H542" i="1" s="1"/>
  <c r="C542" i="1"/>
  <c r="G541" i="1"/>
  <c r="D541" i="1"/>
  <c r="H541" i="1" s="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C413" i="1"/>
  <c r="C412" i="1"/>
  <c r="C411" i="1"/>
  <c r="D406" i="1"/>
  <c r="H406" i="1" s="1"/>
  <c r="C406"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G378" i="1" s="1"/>
  <c r="C378" i="1"/>
  <c r="D377" i="1"/>
  <c r="C377" i="1"/>
  <c r="D376" i="1"/>
  <c r="C376" i="1"/>
  <c r="D375" i="1"/>
  <c r="C375" i="1"/>
  <c r="D374" i="1"/>
  <c r="C374" i="1"/>
  <c r="D373" i="1"/>
  <c r="C373" i="1"/>
  <c r="D372" i="1"/>
  <c r="C372" i="1"/>
  <c r="D371" i="1"/>
  <c r="C371" i="1"/>
  <c r="D370" i="1"/>
  <c r="C370" i="1"/>
  <c r="D369" i="1"/>
  <c r="C369" i="1"/>
  <c r="H369" i="1" s="1"/>
  <c r="H368" i="1"/>
  <c r="D368" i="1"/>
  <c r="G368" i="1" s="1"/>
  <c r="C368" i="1"/>
  <c r="H367" i="1"/>
  <c r="G367" i="1"/>
  <c r="D367" i="1"/>
  <c r="C367" i="1"/>
  <c r="D366" i="1"/>
  <c r="C366" i="1"/>
  <c r="D365" i="1"/>
  <c r="C365" i="1"/>
  <c r="C364" i="1"/>
  <c r="G363" i="1"/>
  <c r="D363" i="1"/>
  <c r="C363" i="1"/>
  <c r="D362" i="1"/>
  <c r="G362" i="1" s="1"/>
  <c r="C362" i="1"/>
  <c r="D361" i="1"/>
  <c r="G361" i="1" s="1"/>
  <c r="C361" i="1"/>
  <c r="H361" i="1" s="1"/>
  <c r="G360" i="1"/>
  <c r="D360" i="1"/>
  <c r="C360" i="1"/>
  <c r="H360" i="1" s="1"/>
  <c r="G359" i="1"/>
  <c r="D359" i="1"/>
  <c r="C359" i="1"/>
  <c r="D357" i="1"/>
  <c r="G357" i="1" s="1"/>
  <c r="C357" i="1"/>
  <c r="D356" i="1"/>
  <c r="G356" i="1" s="1"/>
  <c r="C356" i="1"/>
  <c r="H356" i="1" s="1"/>
  <c r="G355" i="1"/>
  <c r="D355" i="1"/>
  <c r="C355" i="1"/>
  <c r="H355" i="1" s="1"/>
  <c r="G354" i="1"/>
  <c r="D354" i="1"/>
  <c r="C354" i="1"/>
  <c r="D353" i="1"/>
  <c r="G353" i="1" s="1"/>
  <c r="C353" i="1"/>
  <c r="D352" i="1"/>
  <c r="G352" i="1" s="1"/>
  <c r="C352" i="1"/>
  <c r="H352" i="1" s="1"/>
  <c r="G351" i="1"/>
  <c r="D351" i="1"/>
  <c r="C351" i="1"/>
  <c r="H351" i="1" s="1"/>
  <c r="G350" i="1"/>
  <c r="D350" i="1"/>
  <c r="C350" i="1"/>
  <c r="D349" i="1"/>
  <c r="G349" i="1" s="1"/>
  <c r="C349" i="1"/>
  <c r="D348" i="1"/>
  <c r="G348" i="1" s="1"/>
  <c r="C348" i="1"/>
  <c r="H348" i="1" s="1"/>
  <c r="G347" i="1"/>
  <c r="D347" i="1"/>
  <c r="C347" i="1"/>
  <c r="H347" i="1" s="1"/>
  <c r="D344" i="1"/>
  <c r="G344" i="1" s="1"/>
  <c r="C344" i="1"/>
  <c r="H344" i="1" s="1"/>
  <c r="G343" i="1"/>
  <c r="D343" i="1"/>
  <c r="C343" i="1"/>
  <c r="H343" i="1" s="1"/>
  <c r="G342" i="1"/>
  <c r="D342" i="1"/>
  <c r="C342" i="1"/>
  <c r="D341" i="1"/>
  <c r="G341" i="1" s="1"/>
  <c r="C341" i="1"/>
  <c r="D340" i="1"/>
  <c r="G340" i="1" s="1"/>
  <c r="C340" i="1"/>
  <c r="H340" i="1" s="1"/>
  <c r="G339" i="1"/>
  <c r="D339" i="1"/>
  <c r="C339" i="1"/>
  <c r="H339" i="1" s="1"/>
  <c r="G338" i="1"/>
  <c r="D338" i="1"/>
  <c r="C338" i="1"/>
  <c r="D337" i="1"/>
  <c r="G337" i="1" s="1"/>
  <c r="C337" i="1"/>
  <c r="D336" i="1"/>
  <c r="G336" i="1" s="1"/>
  <c r="C336" i="1"/>
  <c r="H336" i="1" s="1"/>
  <c r="G335" i="1"/>
  <c r="D335" i="1"/>
  <c r="C335" i="1"/>
  <c r="H335" i="1" s="1"/>
  <c r="G334" i="1"/>
  <c r="D334" i="1"/>
  <c r="C334" i="1"/>
  <c r="D333" i="1"/>
  <c r="G333" i="1" s="1"/>
  <c r="C333" i="1"/>
  <c r="D332" i="1"/>
  <c r="G332" i="1" s="1"/>
  <c r="C332" i="1"/>
  <c r="H332" i="1" s="1"/>
  <c r="G331" i="1"/>
  <c r="D331" i="1"/>
  <c r="C331" i="1"/>
  <c r="H331" i="1" s="1"/>
  <c r="G330" i="1"/>
  <c r="D330" i="1"/>
  <c r="C330" i="1"/>
  <c r="D329" i="1"/>
  <c r="G329" i="1" s="1"/>
  <c r="C329" i="1"/>
  <c r="D328" i="1"/>
  <c r="G328" i="1" s="1"/>
  <c r="C328" i="1"/>
  <c r="H328" i="1" s="1"/>
  <c r="G327" i="1"/>
  <c r="D327" i="1"/>
  <c r="C327" i="1"/>
  <c r="H327" i="1" s="1"/>
  <c r="G326" i="1"/>
  <c r="D326" i="1"/>
  <c r="C326" i="1"/>
  <c r="D325" i="1"/>
  <c r="G325" i="1" s="1"/>
  <c r="C325" i="1"/>
  <c r="D324" i="1"/>
  <c r="G324" i="1" s="1"/>
  <c r="C324" i="1"/>
  <c r="H324" i="1" s="1"/>
  <c r="G323" i="1"/>
  <c r="D323" i="1"/>
  <c r="C323" i="1"/>
  <c r="H323" i="1" s="1"/>
  <c r="G322" i="1"/>
  <c r="D322" i="1"/>
  <c r="C322" i="1"/>
  <c r="D321" i="1"/>
  <c r="G321" i="1" s="1"/>
  <c r="C321" i="1"/>
  <c r="D320" i="1"/>
  <c r="G320" i="1" s="1"/>
  <c r="C320" i="1"/>
  <c r="H320" i="1" s="1"/>
  <c r="G319" i="1"/>
  <c r="D319" i="1"/>
  <c r="C319" i="1"/>
  <c r="H319" i="1" s="1"/>
  <c r="G318" i="1"/>
  <c r="D318" i="1"/>
  <c r="C318" i="1"/>
  <c r="D317" i="1"/>
  <c r="G317" i="1" s="1"/>
  <c r="C317" i="1"/>
  <c r="D316" i="1"/>
  <c r="G316" i="1" s="1"/>
  <c r="C316" i="1"/>
  <c r="H316" i="1" s="1"/>
  <c r="G315" i="1"/>
  <c r="D315" i="1"/>
  <c r="C315" i="1"/>
  <c r="H315" i="1" s="1"/>
  <c r="G314" i="1"/>
  <c r="D314" i="1"/>
  <c r="C314" i="1"/>
  <c r="D313" i="1"/>
  <c r="G313" i="1" s="1"/>
  <c r="C313" i="1"/>
  <c r="D312" i="1"/>
  <c r="G312" i="1" s="1"/>
  <c r="C312" i="1"/>
  <c r="H312" i="1" s="1"/>
  <c r="G311" i="1"/>
  <c r="D311" i="1"/>
  <c r="C311" i="1"/>
  <c r="H311" i="1" s="1"/>
  <c r="G310" i="1"/>
  <c r="D310" i="1"/>
  <c r="C310" i="1"/>
  <c r="D309" i="1"/>
  <c r="G309" i="1" s="1"/>
  <c r="C309" i="1"/>
  <c r="D308" i="1"/>
  <c r="G308" i="1" s="1"/>
  <c r="C308" i="1"/>
  <c r="H308" i="1" s="1"/>
  <c r="G307"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H290" i="1"/>
  <c r="G290" i="1"/>
  <c r="D290" i="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D261" i="1"/>
  <c r="C261" i="1"/>
  <c r="G261" i="1" s="1"/>
  <c r="D260" i="1"/>
  <c r="G260" i="1" s="1"/>
  <c r="C260"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C210" i="1"/>
  <c r="G210" i="1" s="1"/>
  <c r="H209" i="1"/>
  <c r="D209" i="1"/>
  <c r="C209" i="1"/>
  <c r="D208" i="1"/>
  <c r="C208" i="1"/>
  <c r="H208" i="1" s="1"/>
  <c r="D207" i="1"/>
  <c r="C207" i="1"/>
  <c r="H207" i="1" s="1"/>
  <c r="D206" i="1"/>
  <c r="G206" i="1" s="1"/>
  <c r="C206" i="1"/>
  <c r="D205" i="1"/>
  <c r="C205" i="1"/>
  <c r="G205" i="1" s="1"/>
  <c r="D204" i="1"/>
  <c r="C204" i="1"/>
  <c r="H204" i="1" s="1"/>
  <c r="G203" i="1"/>
  <c r="D203" i="1"/>
  <c r="C203" i="1"/>
  <c r="H203" i="1" s="1"/>
  <c r="G202" i="1"/>
  <c r="D202" i="1"/>
  <c r="C202" i="1"/>
  <c r="D201" i="1"/>
  <c r="C201" i="1"/>
  <c r="G201" i="1" s="1"/>
  <c r="D200" i="1"/>
  <c r="C200" i="1"/>
  <c r="H200" i="1" s="1"/>
  <c r="G199" i="1"/>
  <c r="D199" i="1"/>
  <c r="C199" i="1"/>
  <c r="H199" i="1" s="1"/>
  <c r="G198" i="1"/>
  <c r="D198" i="1"/>
  <c r="C198" i="1"/>
  <c r="D197" i="1"/>
  <c r="C197" i="1"/>
  <c r="G197" i="1" s="1"/>
  <c r="D196" i="1"/>
  <c r="C196" i="1"/>
  <c r="H196" i="1" s="1"/>
  <c r="G195" i="1"/>
  <c r="D195" i="1"/>
  <c r="C195" i="1"/>
  <c r="H195" i="1" s="1"/>
  <c r="G194" i="1"/>
  <c r="D194" i="1"/>
  <c r="C194" i="1"/>
  <c r="D193" i="1"/>
  <c r="C193" i="1"/>
  <c r="G193" i="1" s="1"/>
  <c r="D191" i="1"/>
  <c r="C191" i="1"/>
  <c r="H190" i="1"/>
  <c r="G190" i="1"/>
  <c r="D190" i="1"/>
  <c r="C190" i="1"/>
  <c r="D189" i="1"/>
  <c r="H189" i="1" s="1"/>
  <c r="C189" i="1"/>
  <c r="D188" i="1"/>
  <c r="C188" i="1"/>
  <c r="D187" i="1"/>
  <c r="H187" i="1" s="1"/>
  <c r="C187" i="1"/>
  <c r="D186" i="1"/>
  <c r="C186" i="1"/>
  <c r="H185" i="1"/>
  <c r="G185" i="1"/>
  <c r="D185" i="1"/>
  <c r="C185" i="1"/>
  <c r="D184" i="1"/>
  <c r="H184" i="1" s="1"/>
  <c r="C184" i="1"/>
  <c r="D183" i="1"/>
  <c r="C183" i="1"/>
  <c r="H183" i="1" s="1"/>
  <c r="G182" i="1"/>
  <c r="D182" i="1"/>
  <c r="C182" i="1"/>
  <c r="H182" i="1" s="1"/>
  <c r="G181" i="1"/>
  <c r="D181" i="1"/>
  <c r="C181" i="1"/>
  <c r="D180" i="1"/>
  <c r="C180" i="1"/>
  <c r="G180" i="1" s="1"/>
  <c r="H179" i="1"/>
  <c r="D179" i="1"/>
  <c r="C179" i="1"/>
  <c r="G179" i="1" s="1"/>
  <c r="H178" i="1"/>
  <c r="D178" i="1"/>
  <c r="C178" i="1"/>
  <c r="D177" i="1"/>
  <c r="C177" i="1"/>
  <c r="H177" i="1" s="1"/>
  <c r="D176" i="1"/>
  <c r="G176" i="1" s="1"/>
  <c r="C176" i="1"/>
  <c r="H175" i="1"/>
  <c r="D175" i="1"/>
  <c r="C175" i="1"/>
  <c r="D174" i="1"/>
  <c r="G174" i="1" s="1"/>
  <c r="C174" i="1"/>
  <c r="C173" i="1"/>
  <c r="D172" i="1"/>
  <c r="C172" i="1"/>
  <c r="H172" i="1" s="1"/>
  <c r="H171" i="1"/>
  <c r="D171" i="1"/>
  <c r="C171" i="1"/>
  <c r="G171" i="1" s="1"/>
  <c r="H170" i="1"/>
  <c r="D170" i="1"/>
  <c r="C170" i="1"/>
  <c r="D169" i="1"/>
  <c r="G169" i="1" s="1"/>
  <c r="C169" i="1"/>
  <c r="D168" i="1"/>
  <c r="C168" i="1"/>
  <c r="H168" i="1" s="1"/>
  <c r="D167" i="1"/>
  <c r="C167" i="1"/>
  <c r="D166" i="1"/>
  <c r="C166" i="1"/>
  <c r="D165" i="1"/>
  <c r="C165" i="1"/>
  <c r="D164" i="1"/>
  <c r="C164" i="1"/>
  <c r="D163" i="1"/>
  <c r="C163" i="1"/>
  <c r="G162" i="1"/>
  <c r="D162" i="1"/>
  <c r="H162" i="1" s="1"/>
  <c r="C162" i="1"/>
  <c r="D161" i="1"/>
  <c r="G161" i="1" s="1"/>
  <c r="C161" i="1"/>
  <c r="H161" i="1" s="1"/>
  <c r="C160" i="1"/>
  <c r="G158" i="1"/>
  <c r="D158" i="1"/>
  <c r="H158" i="1" s="1"/>
  <c r="C158" i="1"/>
  <c r="D157" i="1"/>
  <c r="C157" i="1"/>
  <c r="D156" i="1"/>
  <c r="C156" i="1"/>
  <c r="H156" i="1" s="1"/>
  <c r="D155" i="1"/>
  <c r="H155" i="1" s="1"/>
  <c r="C155" i="1"/>
  <c r="G154" i="1"/>
  <c r="D154" i="1"/>
  <c r="H154" i="1" s="1"/>
  <c r="C154" i="1"/>
  <c r="G153" i="1"/>
  <c r="D153" i="1"/>
  <c r="H153" i="1" s="1"/>
  <c r="C153" i="1"/>
  <c r="D152" i="1"/>
  <c r="C152" i="1"/>
  <c r="D151" i="1"/>
  <c r="C151" i="1"/>
  <c r="H151" i="1" s="1"/>
  <c r="G150" i="1"/>
  <c r="D150" i="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D135" i="1"/>
  <c r="G134" i="1"/>
  <c r="D134" i="1"/>
  <c r="H134" i="1" s="1"/>
  <c r="C134" i="1"/>
  <c r="G133" i="1"/>
  <c r="D133" i="1"/>
  <c r="H133" i="1" s="1"/>
  <c r="C133" i="1"/>
  <c r="D132" i="1"/>
  <c r="G132" i="1" s="1"/>
  <c r="C132" i="1"/>
  <c r="H132" i="1" s="1"/>
  <c r="D131" i="1"/>
  <c r="C131" i="1"/>
  <c r="H131" i="1" s="1"/>
  <c r="D130" i="1"/>
  <c r="G130" i="1" s="1"/>
  <c r="C130" i="1"/>
  <c r="G128" i="1"/>
  <c r="D128" i="1"/>
  <c r="H128" i="1" s="1"/>
  <c r="C128" i="1"/>
  <c r="G127" i="1"/>
  <c r="D127" i="1"/>
  <c r="H127" i="1" s="1"/>
  <c r="C127" i="1"/>
  <c r="G126" i="1"/>
  <c r="D126" i="1"/>
  <c r="H126" i="1" s="1"/>
  <c r="C126" i="1"/>
  <c r="D125" i="1"/>
  <c r="C125" i="1"/>
  <c r="D124" i="1"/>
  <c r="H124" i="1" s="1"/>
  <c r="C124" i="1"/>
  <c r="G123" i="1"/>
  <c r="D123" i="1"/>
  <c r="H123" i="1" s="1"/>
  <c r="C123" i="1"/>
  <c r="D122" i="1"/>
  <c r="H122" i="1" s="1"/>
  <c r="C122" i="1"/>
  <c r="G122" i="1" s="1"/>
  <c r="D121" i="1"/>
  <c r="C121" i="1"/>
  <c r="G121" i="1" s="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G112" i="1"/>
  <c r="D112" i="1"/>
  <c r="H112" i="1" s="1"/>
  <c r="C112" i="1"/>
  <c r="G111" i="1"/>
  <c r="D111" i="1"/>
  <c r="H111" i="1" s="1"/>
  <c r="C111" i="1"/>
  <c r="G110" i="1"/>
  <c r="D110" i="1"/>
  <c r="H110" i="1" s="1"/>
  <c r="C110" i="1"/>
  <c r="G109" i="1"/>
  <c r="D109" i="1"/>
  <c r="H109" i="1" s="1"/>
  <c r="C109" i="1"/>
  <c r="D108" i="1"/>
  <c r="H108" i="1" s="1"/>
  <c r="C108" i="1"/>
  <c r="G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C78" i="1"/>
  <c r="G77" i="1"/>
  <c r="D77" i="1"/>
  <c r="H77" i="1" s="1"/>
  <c r="C77" i="1"/>
  <c r="D76" i="1"/>
  <c r="C76" i="1"/>
  <c r="D75" i="1"/>
  <c r="C75" i="1"/>
  <c r="H75" i="1" s="1"/>
  <c r="D74" i="1"/>
  <c r="H74" i="1" s="1"/>
  <c r="C74" i="1"/>
  <c r="D73" i="1"/>
  <c r="C73" i="1"/>
  <c r="D72" i="1"/>
  <c r="C72" i="1"/>
  <c r="H72" i="1" s="1"/>
  <c r="D71" i="1"/>
  <c r="C71" i="1"/>
  <c r="H71" i="1" s="1"/>
  <c r="D70" i="1"/>
  <c r="C70" i="1"/>
  <c r="H70" i="1" s="1"/>
  <c r="D69" i="1"/>
  <c r="C69" i="1"/>
  <c r="H69" i="1" s="1"/>
  <c r="D68" i="1"/>
  <c r="C68" i="1"/>
  <c r="H68" i="1" s="1"/>
  <c r="D67" i="1"/>
  <c r="C67" i="1"/>
  <c r="H67" i="1" s="1"/>
  <c r="D66" i="1"/>
  <c r="H66" i="1" s="1"/>
  <c r="C66" i="1"/>
  <c r="D65" i="1"/>
  <c r="H65" i="1" s="1"/>
  <c r="C65" i="1"/>
  <c r="G65"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D53" i="1"/>
  <c r="C53" i="1"/>
  <c r="D52" i="1"/>
  <c r="C52" i="1"/>
  <c r="H52" i="1" s="1"/>
  <c r="D51" i="1"/>
  <c r="C51" i="1"/>
  <c r="H51" i="1" s="1"/>
  <c r="C50" i="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4" i="1" l="1"/>
  <c r="G7" i="1"/>
  <c r="G9" i="1"/>
  <c r="G11" i="1"/>
  <c r="G13" i="1"/>
  <c r="G15" i="1"/>
  <c r="G17" i="1"/>
  <c r="G19" i="1"/>
  <c r="G22" i="1"/>
  <c r="G24" i="1"/>
  <c r="G26" i="1"/>
  <c r="G28" i="1"/>
  <c r="G31" i="1"/>
  <c r="G33" i="1"/>
  <c r="G35" i="1"/>
  <c r="G37" i="1"/>
  <c r="G39" i="1"/>
  <c r="G42" i="1"/>
  <c r="G44" i="1"/>
  <c r="G48" i="1"/>
  <c r="H53" i="1"/>
  <c r="H76" i="1"/>
  <c r="G81" i="1"/>
  <c r="G83" i="1"/>
  <c r="G85" i="1"/>
  <c r="G88" i="1"/>
  <c r="G90" i="1"/>
  <c r="G92" i="1"/>
  <c r="G94" i="1"/>
  <c r="G96" i="1"/>
  <c r="G99" i="1"/>
  <c r="G101" i="1"/>
  <c r="G104" i="1"/>
  <c r="G106" i="1"/>
  <c r="G131" i="1"/>
  <c r="H152" i="1"/>
  <c r="H157" i="1"/>
  <c r="H164" i="1"/>
  <c r="H166" i="1"/>
  <c r="G168" i="1"/>
  <c r="H169" i="1"/>
  <c r="G172" i="1"/>
  <c r="H180" i="1"/>
  <c r="H366" i="1"/>
  <c r="H371" i="1"/>
  <c r="G371" i="1"/>
  <c r="H373" i="1"/>
  <c r="G373" i="1"/>
  <c r="H375" i="1"/>
  <c r="G375" i="1"/>
  <c r="H377" i="1"/>
  <c r="G377" i="1"/>
  <c r="H548" i="1"/>
  <c r="G548" i="1"/>
  <c r="H556" i="1"/>
  <c r="G556" i="1"/>
  <c r="G575" i="1"/>
  <c r="H575" i="1"/>
  <c r="G583" i="1"/>
  <c r="H583" i="1"/>
  <c r="G647" i="1"/>
  <c r="H647" i="1"/>
  <c r="G5" i="1"/>
  <c r="G6" i="1"/>
  <c r="G8" i="1"/>
  <c r="G10" i="1"/>
  <c r="G12" i="1"/>
  <c r="G14" i="1"/>
  <c r="G16" i="1"/>
  <c r="G18" i="1"/>
  <c r="G20" i="1"/>
  <c r="G21" i="1"/>
  <c r="G23" i="1"/>
  <c r="G25" i="1"/>
  <c r="G27" i="1"/>
  <c r="G29" i="1"/>
  <c r="G30" i="1"/>
  <c r="G32" i="1"/>
  <c r="G34" i="1"/>
  <c r="G36" i="1"/>
  <c r="G38" i="1"/>
  <c r="G41" i="1"/>
  <c r="G43" i="1"/>
  <c r="G45" i="1"/>
  <c r="G47" i="1"/>
  <c r="G49" i="1"/>
  <c r="H73" i="1"/>
  <c r="G82" i="1"/>
  <c r="G84" i="1"/>
  <c r="G86" i="1"/>
  <c r="G87" i="1"/>
  <c r="G89" i="1"/>
  <c r="G91" i="1"/>
  <c r="G93" i="1"/>
  <c r="G95" i="1"/>
  <c r="G97" i="1"/>
  <c r="G98" i="1"/>
  <c r="G100" i="1"/>
  <c r="G103" i="1"/>
  <c r="G105" i="1"/>
  <c r="G107" i="1"/>
  <c r="H121" i="1"/>
  <c r="H125" i="1"/>
  <c r="G51" i="1"/>
  <c r="G52" i="1"/>
  <c r="G67" i="1"/>
  <c r="G68" i="1"/>
  <c r="G69" i="1"/>
  <c r="G70" i="1"/>
  <c r="G71" i="1"/>
  <c r="G72" i="1"/>
  <c r="G75" i="1"/>
  <c r="G80" i="1"/>
  <c r="H120" i="1"/>
  <c r="H150" i="1"/>
  <c r="G151" i="1"/>
  <c r="G156" i="1"/>
  <c r="G175" i="1"/>
  <c r="H176" i="1"/>
  <c r="G178" i="1"/>
  <c r="H181" i="1"/>
  <c r="G183" i="1"/>
  <c r="H194" i="1"/>
  <c r="G196" i="1"/>
  <c r="H198" i="1"/>
  <c r="G200" i="1"/>
  <c r="H202" i="1"/>
  <c r="G204" i="1"/>
  <c r="G209" i="1"/>
  <c r="H261" i="1"/>
  <c r="H310" i="1"/>
  <c r="H314" i="1"/>
  <c r="H318" i="1"/>
  <c r="H322" i="1"/>
  <c r="H326" i="1"/>
  <c r="H330" i="1"/>
  <c r="H334" i="1"/>
  <c r="H338" i="1"/>
  <c r="H342" i="1"/>
  <c r="H350" i="1"/>
  <c r="H354" i="1"/>
  <c r="H359" i="1"/>
  <c r="H363" i="1"/>
  <c r="H365" i="1"/>
  <c r="G365" i="1"/>
  <c r="H623" i="1"/>
  <c r="G623" i="1"/>
  <c r="H654" i="1"/>
  <c r="G654" i="1"/>
  <c r="H174" i="1"/>
  <c r="H193" i="1"/>
  <c r="H197" i="1"/>
  <c r="H201" i="1"/>
  <c r="H205" i="1"/>
  <c r="G208" i="1"/>
  <c r="H309" i="1"/>
  <c r="H313" i="1"/>
  <c r="H317" i="1"/>
  <c r="H321" i="1"/>
  <c r="H325" i="1"/>
  <c r="H329" i="1"/>
  <c r="H333" i="1"/>
  <c r="H337" i="1"/>
  <c r="H341" i="1"/>
  <c r="H349" i="1"/>
  <c r="H353" i="1"/>
  <c r="H357" i="1"/>
  <c r="H362" i="1"/>
  <c r="H370" i="1"/>
  <c r="G370" i="1"/>
  <c r="H372" i="1"/>
  <c r="G372" i="1"/>
  <c r="H374" i="1"/>
  <c r="G374" i="1"/>
  <c r="H376" i="1"/>
  <c r="G376" i="1"/>
  <c r="H378" i="1"/>
  <c r="H544" i="1"/>
  <c r="G544" i="1"/>
  <c r="H552" i="1"/>
  <c r="G552" i="1"/>
  <c r="H560" i="1"/>
  <c r="G560" i="1"/>
  <c r="G579" i="1"/>
  <c r="H579" i="1"/>
  <c r="G651" i="1"/>
  <c r="H651" i="1"/>
  <c r="H627" i="1"/>
  <c r="G627" i="1"/>
  <c r="H563" i="1"/>
  <c r="G563" i="1"/>
  <c r="H565" i="1"/>
  <c r="G565" i="1"/>
  <c r="H567" i="1"/>
  <c r="G567" i="1"/>
  <c r="H569" i="1"/>
  <c r="G569" i="1"/>
  <c r="H571" i="1"/>
  <c r="G571" i="1"/>
  <c r="H573" i="1"/>
  <c r="G573" i="1"/>
  <c r="H641" i="1"/>
  <c r="H643" i="1"/>
  <c r="G671" i="1"/>
  <c r="H671" i="1"/>
  <c r="G674" i="1"/>
  <c r="H674" i="1"/>
  <c r="G679" i="1"/>
  <c r="H679" i="1"/>
  <c r="G682" i="1"/>
  <c r="H682" i="1"/>
  <c r="H689" i="1"/>
  <c r="G689" i="1"/>
  <c r="H691" i="1"/>
  <c r="G691" i="1"/>
  <c r="H693" i="1"/>
  <c r="G693" i="1"/>
  <c r="H695" i="1"/>
  <c r="G695" i="1"/>
  <c r="H697" i="1"/>
  <c r="G697" i="1"/>
  <c r="H699" i="1"/>
  <c r="G699" i="1"/>
  <c r="H701" i="1"/>
  <c r="G701" i="1"/>
  <c r="H703" i="1"/>
  <c r="G703" i="1"/>
  <c r="H705" i="1"/>
  <c r="G705" i="1"/>
  <c r="H707" i="1"/>
  <c r="G707" i="1"/>
  <c r="H709" i="1"/>
  <c r="G709" i="1"/>
  <c r="H1540" i="1"/>
  <c r="G1540" i="1"/>
  <c r="H163" i="1"/>
  <c r="H165" i="1"/>
  <c r="H167" i="1"/>
  <c r="G170" i="1"/>
  <c r="G177" i="1"/>
  <c r="H186" i="1"/>
  <c r="H188" i="1"/>
  <c r="H191" i="1"/>
  <c r="G207" i="1"/>
  <c r="G369" i="1"/>
  <c r="H405" i="1"/>
  <c r="G543" i="1"/>
  <c r="G547" i="1"/>
  <c r="G551" i="1"/>
  <c r="G555" i="1"/>
  <c r="G559" i="1"/>
  <c r="G622" i="1"/>
  <c r="G626" i="1"/>
  <c r="G632" i="1"/>
  <c r="H653" i="1"/>
  <c r="G653" i="1"/>
  <c r="H711" i="1"/>
  <c r="H562" i="1"/>
  <c r="G562" i="1"/>
  <c r="H564" i="1"/>
  <c r="G564" i="1"/>
  <c r="H566" i="1"/>
  <c r="G566" i="1"/>
  <c r="H568" i="1"/>
  <c r="G568" i="1"/>
  <c r="H570" i="1"/>
  <c r="G570" i="1"/>
  <c r="H572" i="1"/>
  <c r="G572" i="1"/>
  <c r="H578" i="1"/>
  <c r="H582" i="1"/>
  <c r="H586" i="1"/>
  <c r="H646" i="1"/>
  <c r="H650" i="1"/>
  <c r="G675" i="1"/>
  <c r="H675" i="1"/>
  <c r="G678" i="1"/>
  <c r="H678" i="1"/>
  <c r="G683" i="1"/>
  <c r="H683" i="1"/>
  <c r="G686" i="1"/>
  <c r="H686" i="1"/>
  <c r="H1026" i="1"/>
  <c r="G1026" i="1"/>
  <c r="H1058" i="1"/>
  <c r="G1058" i="1"/>
  <c r="H1060" i="1"/>
  <c r="G1060"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73" i="1"/>
  <c r="G1173" i="1"/>
  <c r="H1239" i="1"/>
  <c r="G1239" i="1"/>
  <c r="H1259" i="1"/>
  <c r="G1259" i="1"/>
  <c r="H1261" i="1"/>
  <c r="G1261" i="1"/>
  <c r="H1281" i="1"/>
  <c r="G1281" i="1"/>
  <c r="H1283" i="1"/>
  <c r="G1283" i="1"/>
  <c r="H1285" i="1"/>
  <c r="G1285" i="1"/>
  <c r="H1355" i="1"/>
  <c r="G1355" i="1"/>
  <c r="H1357" i="1"/>
  <c r="G1357" i="1"/>
  <c r="H1379" i="1"/>
  <c r="G1379" i="1"/>
  <c r="H1381" i="1"/>
  <c r="G1381" i="1"/>
  <c r="H1386" i="1"/>
  <c r="G1386" i="1"/>
  <c r="H1388" i="1"/>
  <c r="G1388" i="1"/>
  <c r="H1426" i="1"/>
  <c r="G1426" i="1"/>
  <c r="G1447" i="1"/>
  <c r="H1447" i="1"/>
  <c r="H1462" i="1"/>
  <c r="I1462" i="1" s="1"/>
  <c r="G1462" i="1"/>
  <c r="H1506" i="1"/>
  <c r="G1506" i="1"/>
  <c r="H1532" i="1"/>
  <c r="G1532" i="1"/>
  <c r="F56" i="5"/>
  <c r="C1034" i="1"/>
  <c r="F63" i="5"/>
  <c r="C1041" i="1"/>
  <c r="D78" i="5"/>
  <c r="C1056" i="1" s="1"/>
  <c r="F79" i="5"/>
  <c r="E190" i="5"/>
  <c r="D1168" i="1"/>
  <c r="F6" i="6"/>
  <c r="C1300" i="1"/>
  <c r="F22" i="6"/>
  <c r="C1316" i="1"/>
  <c r="I25" i="3"/>
  <c r="D1329" i="1"/>
  <c r="F118" i="6"/>
  <c r="D1412" i="1"/>
  <c r="G1412" i="1" s="1"/>
  <c r="F122" i="6"/>
  <c r="C1416" i="1"/>
  <c r="G1416" i="1" s="1"/>
  <c r="H1424" i="1"/>
  <c r="D6" i="8"/>
  <c r="C1481" i="1" s="1"/>
  <c r="C1483" i="1"/>
  <c r="G1483" i="1" s="1"/>
  <c r="H688" i="1"/>
  <c r="G688" i="1"/>
  <c r="H690" i="1"/>
  <c r="G690" i="1"/>
  <c r="H692" i="1"/>
  <c r="G692" i="1"/>
  <c r="H694" i="1"/>
  <c r="G694" i="1"/>
  <c r="H696" i="1"/>
  <c r="G696" i="1"/>
  <c r="H698" i="1"/>
  <c r="G698" i="1"/>
  <c r="H700" i="1"/>
  <c r="G700" i="1"/>
  <c r="H702" i="1"/>
  <c r="G702" i="1"/>
  <c r="H704" i="1"/>
  <c r="G704" i="1"/>
  <c r="H706" i="1"/>
  <c r="G706" i="1"/>
  <c r="H708" i="1"/>
  <c r="G708" i="1"/>
  <c r="H710" i="1"/>
  <c r="G710" i="1"/>
  <c r="G1014" i="1"/>
  <c r="G1018" i="1"/>
  <c r="H1031" i="1"/>
  <c r="G1031" i="1"/>
  <c r="G1051" i="1"/>
  <c r="G1055" i="1"/>
  <c r="H1062" i="1"/>
  <c r="G1107" i="1"/>
  <c r="H1120" i="1"/>
  <c r="H1127" i="1"/>
  <c r="H1135" i="1"/>
  <c r="H1143" i="1"/>
  <c r="H1151" i="1"/>
  <c r="G1160" i="1"/>
  <c r="H1181" i="1"/>
  <c r="G1181" i="1"/>
  <c r="G1254" i="1"/>
  <c r="G1276" i="1"/>
  <c r="H1337" i="1"/>
  <c r="G1337" i="1"/>
  <c r="G1350" i="1"/>
  <c r="G1374" i="1"/>
  <c r="H1417" i="1"/>
  <c r="G1417" i="1"/>
  <c r="H1419" i="1"/>
  <c r="G1419" i="1"/>
  <c r="F45" i="4"/>
  <c r="D44" i="4"/>
  <c r="H308" i="9"/>
  <c r="D1154" i="1"/>
  <c r="E5" i="6"/>
  <c r="D1299" i="1" s="1"/>
  <c r="D1300" i="1"/>
  <c r="E89" i="6"/>
  <c r="D1383" i="1" s="1"/>
  <c r="D1393" i="1"/>
  <c r="G1393" i="1" s="1"/>
  <c r="F107" i="6"/>
  <c r="C1401" i="1"/>
  <c r="G1401" i="1" s="1"/>
  <c r="E114" i="6"/>
  <c r="E129" i="6"/>
  <c r="D1423" i="1" s="1"/>
  <c r="D1424" i="1"/>
  <c r="G1424" i="1" s="1"/>
  <c r="H1493" i="1"/>
  <c r="G1493" i="1"/>
  <c r="G1525" i="1"/>
  <c r="H1525" i="1"/>
  <c r="H1545" i="1"/>
  <c r="G1545" i="1"/>
  <c r="H642" i="1"/>
  <c r="H644" i="1"/>
  <c r="H655" i="1"/>
  <c r="H659" i="1"/>
  <c r="H663" i="1"/>
  <c r="H667" i="1"/>
  <c r="H1008" i="1"/>
  <c r="G1017" i="1"/>
  <c r="G1050" i="1"/>
  <c r="G1054" i="1"/>
  <c r="H1057" i="1"/>
  <c r="G1057" i="1"/>
  <c r="H1059" i="1"/>
  <c r="G1059" i="1"/>
  <c r="H1061" i="1"/>
  <c r="G1061"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G1119" i="1"/>
  <c r="G1126" i="1"/>
  <c r="G1134" i="1"/>
  <c r="G1142" i="1"/>
  <c r="G1150" i="1"/>
  <c r="H1157" i="1"/>
  <c r="H1174" i="1"/>
  <c r="G1174" i="1"/>
  <c r="H1209" i="1"/>
  <c r="G1209" i="1"/>
  <c r="H1211" i="1"/>
  <c r="G1211" i="1"/>
  <c r="H1249" i="1"/>
  <c r="G1249" i="1"/>
  <c r="H1251" i="1"/>
  <c r="G1251" i="1"/>
  <c r="H1253" i="1"/>
  <c r="G1253" i="1"/>
  <c r="H1273" i="1"/>
  <c r="G1273" i="1"/>
  <c r="H1297" i="1"/>
  <c r="G1297" i="1"/>
  <c r="D1330" i="1"/>
  <c r="G1330" i="1" s="1"/>
  <c r="G1002" i="1"/>
  <c r="G1016" i="1"/>
  <c r="H1027" i="1"/>
  <c r="H1029" i="1"/>
  <c r="G1032" i="1"/>
  <c r="G1033" i="1"/>
  <c r="G1049" i="1"/>
  <c r="G1053" i="1"/>
  <c r="G1111" i="1"/>
  <c r="H1115" i="1"/>
  <c r="H1116" i="1"/>
  <c r="H1123" i="1"/>
  <c r="H1130" i="1"/>
  <c r="H1131" i="1"/>
  <c r="H1138" i="1"/>
  <c r="H1139" i="1"/>
  <c r="H1146" i="1"/>
  <c r="H1147" i="1"/>
  <c r="G1156" i="1"/>
  <c r="H1190" i="1"/>
  <c r="G1190" i="1"/>
  <c r="H1197" i="1"/>
  <c r="G1197" i="1"/>
  <c r="G1200" i="1"/>
  <c r="G1242" i="1"/>
  <c r="G1286" i="1"/>
  <c r="H1312" i="1"/>
  <c r="G1312" i="1"/>
  <c r="H1314" i="1"/>
  <c r="G1314" i="1"/>
  <c r="H1320" i="1"/>
  <c r="G1320" i="1"/>
  <c r="H1322" i="1"/>
  <c r="G1322" i="1"/>
  <c r="H1486" i="1"/>
  <c r="G1486" i="1"/>
  <c r="B35" i="9"/>
  <c r="B65" i="9"/>
  <c r="E66" i="9"/>
  <c r="B66" i="9" s="1"/>
  <c r="B75" i="9"/>
  <c r="H687" i="1"/>
  <c r="H999" i="1"/>
  <c r="H1001" i="1"/>
  <c r="H1004" i="1"/>
  <c r="H1006" i="1"/>
  <c r="G1013" i="1"/>
  <c r="G1110" i="1"/>
  <c r="G1114" i="1"/>
  <c r="G1118" i="1"/>
  <c r="G1122" i="1"/>
  <c r="G1125" i="1"/>
  <c r="G1129" i="1"/>
  <c r="G1133" i="1"/>
  <c r="G1137" i="1"/>
  <c r="G1141" i="1"/>
  <c r="G1145" i="1"/>
  <c r="G1149" i="1"/>
  <c r="G1155" i="1"/>
  <c r="G1159" i="1"/>
  <c r="H1168" i="1"/>
  <c r="H1189" i="1"/>
  <c r="G1189" i="1"/>
  <c r="G1220" i="1"/>
  <c r="G1225" i="1"/>
  <c r="G1235" i="1"/>
  <c r="G1244" i="1"/>
  <c r="G1246" i="1"/>
  <c r="G1268" i="1"/>
  <c r="H1275" i="1"/>
  <c r="G1275" i="1"/>
  <c r="G1278" i="1"/>
  <c r="G1292" i="1"/>
  <c r="H1304" i="1"/>
  <c r="G1304" i="1"/>
  <c r="H1306" i="1"/>
  <c r="G1306" i="1"/>
  <c r="H1328" i="1"/>
  <c r="G1328" i="1"/>
  <c r="H1345" i="1"/>
  <c r="G1345" i="1"/>
  <c r="H1347" i="1"/>
  <c r="G1347" i="1"/>
  <c r="H1349" i="1"/>
  <c r="G1349" i="1"/>
  <c r="H1369" i="1"/>
  <c r="G1369" i="1"/>
  <c r="H1500" i="1"/>
  <c r="G1500" i="1"/>
  <c r="H1520" i="1"/>
  <c r="G1520" i="1"/>
  <c r="H1529" i="1"/>
  <c r="G1529" i="1"/>
  <c r="H670" i="1"/>
  <c r="G1012" i="1"/>
  <c r="H1025" i="1"/>
  <c r="H1064" i="1"/>
  <c r="G1109" i="1"/>
  <c r="G1113" i="1"/>
  <c r="G1117" i="1"/>
  <c r="G1121" i="1"/>
  <c r="G1128" i="1"/>
  <c r="G1132" i="1"/>
  <c r="G1136" i="1"/>
  <c r="G1140" i="1"/>
  <c r="G1144" i="1"/>
  <c r="G1148" i="1"/>
  <c r="G1158" i="1"/>
  <c r="G1162" i="1"/>
  <c r="H1169" i="1"/>
  <c r="H1172" i="1"/>
  <c r="H1182" i="1"/>
  <c r="G1182" i="1"/>
  <c r="H1198" i="1"/>
  <c r="H1203" i="1"/>
  <c r="G1217" i="1"/>
  <c r="G1228" i="1"/>
  <c r="G1232" i="1"/>
  <c r="H1257" i="1"/>
  <c r="G1260" i="1"/>
  <c r="H1267" i="1"/>
  <c r="G1267" i="1"/>
  <c r="G1270" i="1"/>
  <c r="H1289" i="1"/>
  <c r="G1289" i="1"/>
  <c r="H1291" i="1"/>
  <c r="G1291" i="1"/>
  <c r="G1315" i="1"/>
  <c r="G1323" i="1"/>
  <c r="G1340" i="1"/>
  <c r="H1409" i="1"/>
  <c r="G1409" i="1"/>
  <c r="H1411" i="1"/>
  <c r="G1411" i="1"/>
  <c r="G1552" i="1"/>
  <c r="G1294" i="1"/>
  <c r="G1301" i="1"/>
  <c r="G1309" i="1"/>
  <c r="G1317" i="1"/>
  <c r="G1325" i="1"/>
  <c r="G1332" i="1"/>
  <c r="H1339" i="1"/>
  <c r="G1339" i="1"/>
  <c r="G1342" i="1"/>
  <c r="G1364" i="1"/>
  <c r="H1371" i="1"/>
  <c r="G1371" i="1"/>
  <c r="H1373" i="1"/>
  <c r="G1373" i="1"/>
  <c r="H1394" i="1"/>
  <c r="G1394" i="1"/>
  <c r="H1396" i="1"/>
  <c r="G1396" i="1"/>
  <c r="G1405" i="1"/>
  <c r="J1447" i="1"/>
  <c r="H1480" i="1"/>
  <c r="G1480" i="1"/>
  <c r="H1512" i="1"/>
  <c r="G1512" i="1"/>
  <c r="H1572" i="1"/>
  <c r="G1572" i="1"/>
  <c r="E152" i="4"/>
  <c r="G21" i="9" s="1"/>
  <c r="F153" i="4"/>
  <c r="F490" i="4"/>
  <c r="D484" i="4"/>
  <c r="G1161" i="1"/>
  <c r="H1163" i="1"/>
  <c r="H1165" i="1"/>
  <c r="H1170" i="1"/>
  <c r="H1178" i="1"/>
  <c r="H1185" i="1"/>
  <c r="H1188" i="1"/>
  <c r="H1191" i="1"/>
  <c r="H1193" i="1"/>
  <c r="H1196" i="1"/>
  <c r="H1199" i="1"/>
  <c r="H1201" i="1"/>
  <c r="H1213" i="1"/>
  <c r="G1219" i="1"/>
  <c r="G1224" i="1"/>
  <c r="G1236" i="1"/>
  <c r="G1238" i="1"/>
  <c r="H1245" i="1"/>
  <c r="H1247" i="1"/>
  <c r="G1248" i="1"/>
  <c r="H1255" i="1"/>
  <c r="G1256" i="1"/>
  <c r="H1263" i="1"/>
  <c r="G1264" i="1"/>
  <c r="H1271" i="1"/>
  <c r="G1272" i="1"/>
  <c r="H1279" i="1"/>
  <c r="G1280" i="1"/>
  <c r="H1287" i="1"/>
  <c r="G1288" i="1"/>
  <c r="H1295" i="1"/>
  <c r="G1296" i="1"/>
  <c r="H1302" i="1"/>
  <c r="G1303" i="1"/>
  <c r="H1310" i="1"/>
  <c r="G1311" i="1"/>
  <c r="H1318" i="1"/>
  <c r="G1319" i="1"/>
  <c r="H1326" i="1"/>
  <c r="G1327" i="1"/>
  <c r="H1333" i="1"/>
  <c r="G1334" i="1"/>
  <c r="H1353" i="1"/>
  <c r="G1356" i="1"/>
  <c r="H1363" i="1"/>
  <c r="G1363" i="1"/>
  <c r="G1366" i="1"/>
  <c r="G1382" i="1"/>
  <c r="H1402" i="1"/>
  <c r="G1402" i="1"/>
  <c r="H1404" i="1"/>
  <c r="G1404" i="1"/>
  <c r="G1420" i="1"/>
  <c r="H1432" i="1"/>
  <c r="G1432" i="1"/>
  <c r="H1434" i="1"/>
  <c r="G1434" i="1"/>
  <c r="J1455" i="1"/>
  <c r="H1463" i="1"/>
  <c r="G1488" i="1"/>
  <c r="H1490" i="1"/>
  <c r="G1490" i="1"/>
  <c r="G1496" i="1"/>
  <c r="H1498" i="1"/>
  <c r="G1498" i="1"/>
  <c r="G1536" i="1"/>
  <c r="H1538" i="1"/>
  <c r="G1538" i="1"/>
  <c r="H1551" i="1"/>
  <c r="G1551" i="1"/>
  <c r="H1563" i="1"/>
  <c r="G1563" i="1"/>
  <c r="H50" i="1"/>
  <c r="D421" i="4"/>
  <c r="H1335" i="1"/>
  <c r="G1336" i="1"/>
  <c r="H1343" i="1"/>
  <c r="G1344" i="1"/>
  <c r="H1351" i="1"/>
  <c r="G1352" i="1"/>
  <c r="H1359" i="1"/>
  <c r="G1360" i="1"/>
  <c r="H1367" i="1"/>
  <c r="G1368" i="1"/>
  <c r="H1375" i="1"/>
  <c r="G1376" i="1"/>
  <c r="H1390" i="1"/>
  <c r="G1391" i="1"/>
  <c r="H1398" i="1"/>
  <c r="G1399" i="1"/>
  <c r="H1406" i="1"/>
  <c r="G1407" i="1"/>
  <c r="H1413" i="1"/>
  <c r="G1414" i="1"/>
  <c r="H1421" i="1"/>
  <c r="G1422" i="1"/>
  <c r="H1428" i="1"/>
  <c r="G1429" i="1"/>
  <c r="J1439" i="1"/>
  <c r="J1443" i="1"/>
  <c r="H1446" i="1"/>
  <c r="J1449" i="1"/>
  <c r="J1452" i="1"/>
  <c r="J1457" i="1"/>
  <c r="J1462" i="1"/>
  <c r="H1466" i="1"/>
  <c r="J1474" i="1"/>
  <c r="J1478" i="1"/>
  <c r="D311" i="4"/>
  <c r="E593" i="4"/>
  <c r="D587" i="1" s="1"/>
  <c r="G143" i="9"/>
  <c r="E143" i="9" s="1"/>
  <c r="B143" i="9" s="1"/>
  <c r="F603" i="4"/>
  <c r="F19" i="5"/>
  <c r="G290" i="9"/>
  <c r="F88" i="5"/>
  <c r="D87" i="5"/>
  <c r="F119" i="5"/>
  <c r="D118" i="5"/>
  <c r="F239" i="9"/>
  <c r="H1377" i="1"/>
  <c r="H1384" i="1"/>
  <c r="H1392" i="1"/>
  <c r="H1400" i="1"/>
  <c r="H1415" i="1"/>
  <c r="H1430" i="1"/>
  <c r="H1558" i="1"/>
  <c r="G1558" i="1"/>
  <c r="E7" i="4"/>
  <c r="D3" i="1" s="1"/>
  <c r="F140" i="4"/>
  <c r="D139" i="4"/>
  <c r="D644" i="4"/>
  <c r="G291" i="9"/>
  <c r="E291" i="9" s="1"/>
  <c r="B291" i="9" s="1"/>
  <c r="F149" i="5"/>
  <c r="F191" i="5"/>
  <c r="D190" i="5"/>
  <c r="E37" i="9"/>
  <c r="B37" i="9" s="1"/>
  <c r="E50" i="9"/>
  <c r="B50" i="9" s="1"/>
  <c r="E77" i="9"/>
  <c r="B77" i="9" s="1"/>
  <c r="B81" i="9"/>
  <c r="E82" i="9"/>
  <c r="B82" i="9" s="1"/>
  <c r="E109" i="9"/>
  <c r="B109" i="9" s="1"/>
  <c r="E137" i="9"/>
  <c r="B137" i="9" s="1"/>
  <c r="E351" i="4"/>
  <c r="D346" i="1" s="1"/>
  <c r="E421" i="4"/>
  <c r="D415" i="1" s="1"/>
  <c r="E472" i="4"/>
  <c r="D466" i="1" s="1"/>
  <c r="E484" i="4"/>
  <c r="D478" i="1" s="1"/>
  <c r="E580" i="4"/>
  <c r="D574" i="1" s="1"/>
  <c r="H645" i="1"/>
  <c r="E206" i="5"/>
  <c r="B24" i="9"/>
  <c r="B30" i="9"/>
  <c r="B34" i="9"/>
  <c r="E51" i="9"/>
  <c r="B51" i="9" s="1"/>
  <c r="E56" i="9"/>
  <c r="B58" i="9"/>
  <c r="E67" i="9"/>
  <c r="B67" i="9" s="1"/>
  <c r="E72" i="9"/>
  <c r="B72" i="9" s="1"/>
  <c r="E74" i="9"/>
  <c r="B74" i="9" s="1"/>
  <c r="E83" i="9"/>
  <c r="B83" i="9" s="1"/>
  <c r="E88" i="9"/>
  <c r="E90" i="9"/>
  <c r="B90" i="9" s="1"/>
  <c r="E99" i="9"/>
  <c r="B99" i="9" s="1"/>
  <c r="E104" i="9"/>
  <c r="E106" i="9"/>
  <c r="B106" i="9" s="1"/>
  <c r="E115" i="9"/>
  <c r="B115" i="9" s="1"/>
  <c r="E127" i="9"/>
  <c r="B127" i="9" s="1"/>
  <c r="E132" i="9"/>
  <c r="E134" i="9"/>
  <c r="B134" i="9" s="1"/>
  <c r="E140" i="9"/>
  <c r="B140" i="9" s="1"/>
  <c r="E144" i="9"/>
  <c r="E152" i="9"/>
  <c r="B152" i="9" s="1"/>
  <c r="E155" i="9"/>
  <c r="B155" i="9" s="1"/>
  <c r="F214" i="9"/>
  <c r="B214" i="9" s="1"/>
  <c r="F218" i="9"/>
  <c r="B218" i="9" s="1"/>
  <c r="F219" i="9"/>
  <c r="F222" i="9"/>
  <c r="B222" i="9" s="1"/>
  <c r="F223" i="9"/>
  <c r="B223" i="9" s="1"/>
  <c r="F224" i="9"/>
  <c r="B224" i="9" s="1"/>
  <c r="B231" i="9"/>
  <c r="F236" i="9"/>
  <c r="B236" i="9" s="1"/>
  <c r="B243" i="9"/>
  <c r="F250" i="9"/>
  <c r="B250" i="9" s="1"/>
  <c r="B259" i="9"/>
  <c r="F266" i="9"/>
  <c r="B266" i="9" s="1"/>
  <c r="B271" i="9"/>
  <c r="E298" i="9"/>
  <c r="E305" i="9"/>
  <c r="B305" i="9" s="1"/>
  <c r="B85" i="9"/>
  <c r="E87" i="9"/>
  <c r="B87" i="9" s="1"/>
  <c r="E92" i="9"/>
  <c r="B101" i="9"/>
  <c r="E103" i="9"/>
  <c r="B103" i="9" s="1"/>
  <c r="E108" i="9"/>
  <c r="B108" i="9" s="1"/>
  <c r="B112" i="9"/>
  <c r="E114" i="9"/>
  <c r="B114" i="9" s="1"/>
  <c r="B117" i="9"/>
  <c r="B129" i="9"/>
  <c r="E131" i="9"/>
  <c r="B131" i="9" s="1"/>
  <c r="E136" i="9"/>
  <c r="E139" i="9"/>
  <c r="B139" i="9" s="1"/>
  <c r="B158" i="9"/>
  <c r="E160" i="9"/>
  <c r="B160" i="9" s="1"/>
  <c r="F226" i="9"/>
  <c r="B226" i="9" s="1"/>
  <c r="B235" i="9"/>
  <c r="F238" i="9"/>
  <c r="B238" i="9" s="1"/>
  <c r="B247" i="9"/>
  <c r="F254" i="9"/>
  <c r="B254" i="9" s="1"/>
  <c r="B263" i="9"/>
  <c r="B295" i="9"/>
  <c r="E297" i="9"/>
  <c r="B251" i="9"/>
  <c r="B267" i="9"/>
  <c r="F74" i="4"/>
  <c r="E82" i="4"/>
  <c r="D78" i="1" s="1"/>
  <c r="F125" i="4"/>
  <c r="F128" i="4"/>
  <c r="F164" i="4"/>
  <c r="D351" i="4"/>
  <c r="H413" i="1"/>
  <c r="D134" i="5"/>
  <c r="F239" i="5"/>
  <c r="D24" i="8"/>
  <c r="C1499" i="1" s="1"/>
  <c r="E26" i="9"/>
  <c r="B26" i="9" s="1"/>
  <c r="E39" i="9"/>
  <c r="B39" i="9" s="1"/>
  <c r="E43" i="9"/>
  <c r="B43" i="9" s="1"/>
  <c r="E52" i="9"/>
  <c r="E54" i="9"/>
  <c r="B54" i="9" s="1"/>
  <c r="B63" i="9"/>
  <c r="E68" i="9"/>
  <c r="B68" i="9" s="1"/>
  <c r="E70" i="9"/>
  <c r="B70" i="9" s="1"/>
  <c r="B79" i="9"/>
  <c r="E86" i="9"/>
  <c r="B86" i="9" s="1"/>
  <c r="B95" i="9"/>
  <c r="E102" i="9"/>
  <c r="B102" i="9" s="1"/>
  <c r="E113" i="9"/>
  <c r="B113" i="9" s="1"/>
  <c r="B116" i="9"/>
  <c r="E118" i="9"/>
  <c r="B118" i="9" s="1"/>
  <c r="B123" i="9"/>
  <c r="E130" i="9"/>
  <c r="B130" i="9" s="1"/>
  <c r="B147" i="9"/>
  <c r="B156" i="9"/>
  <c r="F220" i="9"/>
  <c r="B220" i="9" s="1"/>
  <c r="B227" i="9"/>
  <c r="B234" i="9"/>
  <c r="B239" i="9"/>
  <c r="B246" i="9"/>
  <c r="B255" i="9"/>
  <c r="B262" i="9"/>
  <c r="H1479" i="1"/>
  <c r="G1477" i="1"/>
  <c r="I32" i="3"/>
  <c r="H1477" i="1"/>
  <c r="E38" i="7"/>
  <c r="H1476" i="1"/>
  <c r="G1474" i="1"/>
  <c r="I1474" i="1" s="1"/>
  <c r="H1473" i="1"/>
  <c r="H1471" i="1"/>
  <c r="H1467" i="1"/>
  <c r="H1461" i="1"/>
  <c r="G1464" i="1"/>
  <c r="I1464" i="1" s="1"/>
  <c r="E22" i="7"/>
  <c r="I30" i="3" s="1"/>
  <c r="H1458" i="1"/>
  <c r="G1457" i="1"/>
  <c r="H1457" i="1"/>
  <c r="G1455" i="1"/>
  <c r="I1455" i="1" s="1"/>
  <c r="G1451" i="1"/>
  <c r="I1451" i="1" s="1"/>
  <c r="G1449" i="1"/>
  <c r="I1449" i="1" s="1"/>
  <c r="H1448" i="1"/>
  <c r="E6" i="7"/>
  <c r="D1437" i="1" s="1"/>
  <c r="J1445" i="1"/>
  <c r="G1439" i="1"/>
  <c r="D1438" i="1"/>
  <c r="H1438" i="1" s="1"/>
  <c r="H1439" i="1"/>
  <c r="I1439" i="1" s="1"/>
  <c r="J1479" i="1"/>
  <c r="G1479" i="1"/>
  <c r="J1476" i="1"/>
  <c r="D38" i="7"/>
  <c r="H31" i="3" s="1"/>
  <c r="C1470" i="1"/>
  <c r="J1473" i="1"/>
  <c r="J1472" i="1"/>
  <c r="G1472" i="1"/>
  <c r="I1472" i="1" s="1"/>
  <c r="J1467" i="1"/>
  <c r="G1466" i="1"/>
  <c r="I1466" i="1" s="1"/>
  <c r="J1465" i="1"/>
  <c r="J1464" i="1"/>
  <c r="G1461" i="1"/>
  <c r="J1460" i="1"/>
  <c r="J1459" i="1"/>
  <c r="J1456" i="1"/>
  <c r="C1454" i="1"/>
  <c r="J1446" i="1"/>
  <c r="G1445" i="1"/>
  <c r="D6" i="7"/>
  <c r="G1443" i="1"/>
  <c r="I1443" i="1" s="1"/>
  <c r="J1441" i="1"/>
  <c r="G1441" i="1"/>
  <c r="I1441" i="1" s="1"/>
  <c r="E287" i="9"/>
  <c r="B287" i="9" s="1"/>
  <c r="F215" i="9"/>
  <c r="B215" i="9" s="1"/>
  <c r="E294" i="9"/>
  <c r="B294" i="9" s="1"/>
  <c r="E33" i="9"/>
  <c r="B33" i="9" s="1"/>
  <c r="H1530" i="1"/>
  <c r="G1533" i="1"/>
  <c r="G1560" i="1"/>
  <c r="G1526" i="1"/>
  <c r="G1568" i="1"/>
  <c r="G1567" i="1"/>
  <c r="G1508" i="1"/>
  <c r="G1484" i="1"/>
  <c r="G1501" i="1"/>
  <c r="G1505" i="1"/>
  <c r="G1504" i="1"/>
  <c r="H1509" i="1"/>
  <c r="G1510" i="1"/>
  <c r="G1579" i="1"/>
  <c r="G1492" i="1"/>
  <c r="G1481" i="1"/>
  <c r="H1481" i="1"/>
  <c r="G1485" i="1"/>
  <c r="H1028" i="1"/>
  <c r="D12" i="5"/>
  <c r="C990" i="1" s="1"/>
  <c r="C1023" i="1"/>
  <c r="G1027" i="1"/>
  <c r="D1227" i="1"/>
  <c r="G1227" i="1" s="1"/>
  <c r="G642" i="1"/>
  <c r="H1166" i="1"/>
  <c r="E309" i="9"/>
  <c r="B309" i="9" s="1"/>
  <c r="E27" i="9"/>
  <c r="B27" i="9" s="1"/>
  <c r="E32" i="9"/>
  <c r="B32" i="9" s="1"/>
  <c r="D997" i="1"/>
  <c r="H997" i="1" s="1"/>
  <c r="E293" i="9"/>
  <c r="B293" i="9" s="1"/>
  <c r="G1028" i="1"/>
  <c r="E275" i="9"/>
  <c r="B275" i="9" s="1"/>
  <c r="G644" i="1"/>
  <c r="G645" i="1"/>
  <c r="G643" i="1"/>
  <c r="G292" i="1"/>
  <c r="G291" i="1"/>
  <c r="H1233" i="1"/>
  <c r="H1231" i="1"/>
  <c r="E284" i="9"/>
  <c r="B284" i="9" s="1"/>
  <c r="E245" i="5"/>
  <c r="D1222" i="1" s="1"/>
  <c r="G1222" i="1" s="1"/>
  <c r="H1229" i="1"/>
  <c r="H1225" i="1"/>
  <c r="H1221" i="1"/>
  <c r="G641" i="1"/>
  <c r="H412" i="1"/>
  <c r="G412" i="1"/>
  <c r="G405" i="1"/>
  <c r="E643" i="4"/>
  <c r="D637" i="1" s="1"/>
  <c r="H637" i="1" s="1"/>
  <c r="G406" i="1"/>
  <c r="G413" i="1"/>
  <c r="H1241" i="1"/>
  <c r="H1235" i="1"/>
  <c r="D1223" i="1"/>
  <c r="H1223" i="1" s="1"/>
  <c r="F246" i="5"/>
  <c r="H1217" i="1"/>
  <c r="E238" i="5"/>
  <c r="F238" i="5" s="1"/>
  <c r="E12" i="5"/>
  <c r="D990" i="1" s="1"/>
  <c r="D1007" i="1"/>
  <c r="H1007" i="1" s="1"/>
  <c r="H1124" i="1"/>
  <c r="F146" i="5"/>
  <c r="E289" i="9"/>
  <c r="B289" i="9" s="1"/>
  <c r="G1064" i="1"/>
  <c r="E286" i="9"/>
  <c r="B286" i="9" s="1"/>
  <c r="H1056" i="1"/>
  <c r="G1056" i="1"/>
  <c r="E68" i="5"/>
  <c r="F78" i="5"/>
  <c r="G1062" i="1"/>
  <c r="G1030" i="1"/>
  <c r="H1030" i="1"/>
  <c r="G1025" i="1"/>
  <c r="D1023" i="1"/>
  <c r="G1007" i="1"/>
  <c r="G1008" i="1"/>
  <c r="G1006" i="1"/>
  <c r="G1005" i="1"/>
  <c r="G1004" i="1"/>
  <c r="G1003" i="1"/>
  <c r="G1001" i="1"/>
  <c r="G1000" i="1"/>
  <c r="G999" i="1"/>
  <c r="G998" i="1"/>
  <c r="H364" i="1"/>
  <c r="G364" i="1"/>
  <c r="F369" i="4"/>
  <c r="G366" i="1"/>
  <c r="G289" i="1"/>
  <c r="H288" i="1"/>
  <c r="D411" i="1"/>
  <c r="H260" i="1"/>
  <c r="H262" i="1"/>
  <c r="E263" i="4"/>
  <c r="D259" i="1" s="1"/>
  <c r="H206" i="1"/>
  <c r="G191" i="1"/>
  <c r="G189" i="1"/>
  <c r="G188" i="1"/>
  <c r="G187" i="1"/>
  <c r="G184" i="1"/>
  <c r="G186" i="1"/>
  <c r="E47" i="9"/>
  <c r="B47" i="9" s="1"/>
  <c r="E44" i="9"/>
  <c r="B44" i="9" s="1"/>
  <c r="B219" i="9"/>
  <c r="G173" i="1"/>
  <c r="H173" i="1"/>
  <c r="G167" i="1"/>
  <c r="G165" i="1"/>
  <c r="G166" i="1"/>
  <c r="G164" i="1"/>
  <c r="G163" i="1"/>
  <c r="E163" i="4"/>
  <c r="D159" i="1" s="1"/>
  <c r="D160" i="1"/>
  <c r="G160" i="1" s="1"/>
  <c r="G155" i="1"/>
  <c r="G157" i="1"/>
  <c r="E40" i="9"/>
  <c r="B40" i="9" s="1"/>
  <c r="G152" i="1"/>
  <c r="F152" i="4"/>
  <c r="D148" i="1"/>
  <c r="G149" i="1"/>
  <c r="H130" i="1"/>
  <c r="G124" i="1"/>
  <c r="G125" i="1"/>
  <c r="E106" i="4"/>
  <c r="D102" i="1" s="1"/>
  <c r="G78" i="1"/>
  <c r="H78" i="1"/>
  <c r="D79" i="1"/>
  <c r="G76" i="1"/>
  <c r="G73" i="1"/>
  <c r="G74" i="1"/>
  <c r="D64" i="1"/>
  <c r="G66" i="1"/>
  <c r="E50" i="4"/>
  <c r="D46" i="1" s="1"/>
  <c r="E31" i="9"/>
  <c r="B31" i="9" s="1"/>
  <c r="G50" i="1"/>
  <c r="G53" i="1"/>
  <c r="E303" i="9"/>
  <c r="B303" i="9" s="1"/>
  <c r="E288" i="9"/>
  <c r="B288" i="9" s="1"/>
  <c r="H1162" i="1"/>
  <c r="G1168" i="1"/>
  <c r="G1172" i="1"/>
  <c r="G1176" i="1"/>
  <c r="G1180" i="1"/>
  <c r="G1184" i="1"/>
  <c r="G1188" i="1"/>
  <c r="G1192" i="1"/>
  <c r="G1196" i="1"/>
  <c r="G1205" i="1"/>
  <c r="G1213" i="1"/>
  <c r="G1221" i="1"/>
  <c r="G1229" i="1"/>
  <c r="G1237" i="1"/>
  <c r="G1163" i="1"/>
  <c r="G1171" i="1"/>
  <c r="G1175" i="1"/>
  <c r="G1179" i="1"/>
  <c r="G1187" i="1"/>
  <c r="G1191" i="1"/>
  <c r="G1195" i="1"/>
  <c r="G1199" i="1"/>
  <c r="G1207" i="1"/>
  <c r="G1231" i="1"/>
  <c r="H1164" i="1"/>
  <c r="H1487" i="1"/>
  <c r="G1487" i="1"/>
  <c r="H1503" i="1"/>
  <c r="G1503" i="1"/>
  <c r="H1523" i="1"/>
  <c r="G1523" i="1"/>
  <c r="H1527" i="1"/>
  <c r="G1527" i="1"/>
  <c r="H1543" i="1"/>
  <c r="G1543"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1" i="1"/>
  <c r="H1305" i="1"/>
  <c r="H1309" i="1"/>
  <c r="H1313" i="1"/>
  <c r="H1317" i="1"/>
  <c r="H1321" i="1"/>
  <c r="H1325" i="1"/>
  <c r="H1332" i="1"/>
  <c r="H1336" i="1"/>
  <c r="H1340" i="1"/>
  <c r="H1344" i="1"/>
  <c r="H1348" i="1"/>
  <c r="H1352" i="1"/>
  <c r="H1356" i="1"/>
  <c r="H1360" i="1"/>
  <c r="H1364" i="1"/>
  <c r="H1368" i="1"/>
  <c r="H1372" i="1"/>
  <c r="H1376" i="1"/>
  <c r="H1380" i="1"/>
  <c r="H1387" i="1"/>
  <c r="H1391" i="1"/>
  <c r="H1395" i="1"/>
  <c r="H1399" i="1"/>
  <c r="H1403" i="1"/>
  <c r="H1407" i="1"/>
  <c r="H1410" i="1"/>
  <c r="H1414" i="1"/>
  <c r="H1418" i="1"/>
  <c r="H1422" i="1"/>
  <c r="H1425" i="1"/>
  <c r="H1429" i="1"/>
  <c r="H1433" i="1"/>
  <c r="H1442" i="1"/>
  <c r="G1442" i="1"/>
  <c r="I1442" i="1" s="1"/>
  <c r="J1442" i="1"/>
  <c r="H1491" i="1"/>
  <c r="G1491" i="1"/>
  <c r="H1507" i="1"/>
  <c r="G1507" i="1"/>
  <c r="H1531" i="1"/>
  <c r="G1531" i="1"/>
  <c r="H1547" i="1"/>
  <c r="G1547" i="1"/>
  <c r="H1578" i="1"/>
  <c r="G1578" i="1"/>
  <c r="F134" i="4"/>
  <c r="D133" i="4"/>
  <c r="F383" i="4"/>
  <c r="D363" i="4"/>
  <c r="D350" i="4" s="1"/>
  <c r="F460" i="4"/>
  <c r="D459" i="4"/>
  <c r="H1495" i="1"/>
  <c r="G1495" i="1"/>
  <c r="H1511" i="1"/>
  <c r="G1511" i="1"/>
  <c r="H1535" i="1"/>
  <c r="G1535" i="1"/>
  <c r="H1553" i="1"/>
  <c r="G1553" i="1"/>
  <c r="H1557" i="1"/>
  <c r="G1557" i="1"/>
  <c r="F228" i="4"/>
  <c r="D224" i="4"/>
  <c r="H1200" i="1"/>
  <c r="G1202" i="1"/>
  <c r="H1204" i="1"/>
  <c r="G1206" i="1"/>
  <c r="H1208" i="1"/>
  <c r="G1210" i="1"/>
  <c r="H1212" i="1"/>
  <c r="H1216" i="1"/>
  <c r="G1218" i="1"/>
  <c r="H1220" i="1"/>
  <c r="H1224" i="1"/>
  <c r="G1226" i="1"/>
  <c r="H1228" i="1"/>
  <c r="G1230" i="1"/>
  <c r="H1232" i="1"/>
  <c r="G1234" i="1"/>
  <c r="H1236" i="1"/>
  <c r="H1240" i="1"/>
  <c r="H1244" i="1"/>
  <c r="H1248" i="1"/>
  <c r="H1252" i="1"/>
  <c r="H1256" i="1"/>
  <c r="H1260" i="1"/>
  <c r="H1264" i="1"/>
  <c r="H1268" i="1"/>
  <c r="H1272" i="1"/>
  <c r="H1276" i="1"/>
  <c r="H1280" i="1"/>
  <c r="H1284" i="1"/>
  <c r="H1288" i="1"/>
  <c r="H1292" i="1"/>
  <c r="H1296" i="1"/>
  <c r="H1303" i="1"/>
  <c r="H1307" i="1"/>
  <c r="H1311" i="1"/>
  <c r="H1315" i="1"/>
  <c r="H1319" i="1"/>
  <c r="H1323" i="1"/>
  <c r="H1327" i="1"/>
  <c r="H1334" i="1"/>
  <c r="H1338" i="1"/>
  <c r="H1342" i="1"/>
  <c r="H1346" i="1"/>
  <c r="H1350" i="1"/>
  <c r="H1354" i="1"/>
  <c r="H1358" i="1"/>
  <c r="H1362" i="1"/>
  <c r="H1366" i="1"/>
  <c r="H1370" i="1"/>
  <c r="H1374" i="1"/>
  <c r="H1378" i="1"/>
  <c r="H1382" i="1"/>
  <c r="H1385" i="1"/>
  <c r="H1389" i="1"/>
  <c r="H1393" i="1"/>
  <c r="H1397" i="1"/>
  <c r="H1401" i="1"/>
  <c r="H1405" i="1"/>
  <c r="H1412" i="1"/>
  <c r="H1416" i="1"/>
  <c r="H1420" i="1"/>
  <c r="H1427" i="1"/>
  <c r="H1431" i="1"/>
  <c r="H1440" i="1"/>
  <c r="G1440" i="1"/>
  <c r="I1440" i="1" s="1"/>
  <c r="J1440" i="1"/>
  <c r="H1444" i="1"/>
  <c r="G1444" i="1"/>
  <c r="J1444" i="1"/>
  <c r="H1450" i="1"/>
  <c r="H1456" i="1"/>
  <c r="I1459" i="1"/>
  <c r="H1465" i="1"/>
  <c r="I1468" i="1"/>
  <c r="H1470" i="1"/>
  <c r="H1475" i="1"/>
  <c r="H1483" i="1"/>
  <c r="H1499" i="1"/>
  <c r="G1499" i="1"/>
  <c r="H1515" i="1"/>
  <c r="G1515" i="1"/>
  <c r="H1519" i="1"/>
  <c r="G1519" i="1"/>
  <c r="H1539" i="1"/>
  <c r="G1539" i="1"/>
  <c r="H1550" i="1"/>
  <c r="G1550" i="1"/>
  <c r="F216" i="4"/>
  <c r="D215" i="4"/>
  <c r="D298" i="4"/>
  <c r="F299" i="4"/>
  <c r="D515" i="4"/>
  <c r="F522" i="4"/>
  <c r="F594" i="4"/>
  <c r="D593" i="4"/>
  <c r="H1445" i="1"/>
  <c r="G1446" i="1"/>
  <c r="I1446" i="1" s="1"/>
  <c r="G1448" i="1"/>
  <c r="G1450" i="1"/>
  <c r="G1452" i="1"/>
  <c r="I1452" i="1" s="1"/>
  <c r="C1453" i="1"/>
  <c r="G1456" i="1"/>
  <c r="I1456" i="1" s="1"/>
  <c r="G1458" i="1"/>
  <c r="I1458" i="1" s="1"/>
  <c r="G1460" i="1"/>
  <c r="I1460" i="1" s="1"/>
  <c r="G1463" i="1"/>
  <c r="G1465" i="1"/>
  <c r="G1467" i="1"/>
  <c r="I1467" i="1" s="1"/>
  <c r="G1470" i="1"/>
  <c r="G1471" i="1"/>
  <c r="G1473" i="1"/>
  <c r="G1475" i="1"/>
  <c r="G1476" i="1"/>
  <c r="I1476" i="1" s="1"/>
  <c r="G1478" i="1"/>
  <c r="I1478" i="1" s="1"/>
  <c r="H1561" i="1"/>
  <c r="G1561" i="1"/>
  <c r="D50" i="4"/>
  <c r="F82" i="4"/>
  <c r="F177" i="4"/>
  <c r="D163" i="4"/>
  <c r="F188" i="4"/>
  <c r="F252" i="4"/>
  <c r="F259" i="4"/>
  <c r="E363" i="4"/>
  <c r="D358" i="1" s="1"/>
  <c r="E529" i="4"/>
  <c r="D567" i="4"/>
  <c r="F574" i="4"/>
  <c r="D580" i="4"/>
  <c r="D5" i="6"/>
  <c r="F10" i="6"/>
  <c r="D89" i="6"/>
  <c r="F94" i="6"/>
  <c r="D49" i="8"/>
  <c r="C1524" i="1" s="1"/>
  <c r="H1562" i="1"/>
  <c r="G1562" i="1"/>
  <c r="H1566" i="1"/>
  <c r="G1566" i="1"/>
  <c r="H1570" i="1"/>
  <c r="G1570" i="1"/>
  <c r="H1574" i="1"/>
  <c r="G1574" i="1"/>
  <c r="D7" i="4"/>
  <c r="F40" i="4"/>
  <c r="F83" i="4"/>
  <c r="D106" i="4"/>
  <c r="F264" i="4"/>
  <c r="D263" i="4"/>
  <c r="E311" i="4"/>
  <c r="E644" i="4"/>
  <c r="D638" i="1" s="1"/>
  <c r="E459" i="4"/>
  <c r="D453" i="1" s="1"/>
  <c r="F530" i="4"/>
  <c r="D529" i="4"/>
  <c r="F8" i="5"/>
  <c r="D7" i="5"/>
  <c r="F207" i="5"/>
  <c r="D206" i="5"/>
  <c r="I24" i="3"/>
  <c r="F130" i="6"/>
  <c r="D129" i="6"/>
  <c r="D42" i="8"/>
  <c r="I36" i="3"/>
  <c r="C1576" i="1"/>
  <c r="F202" i="4"/>
  <c r="D196" i="4"/>
  <c r="D625" i="4"/>
  <c r="F632" i="4"/>
  <c r="F70" i="5"/>
  <c r="D69" i="5"/>
  <c r="G308" i="9"/>
  <c r="D176" i="5"/>
  <c r="H23" i="3"/>
  <c r="F36" i="6"/>
  <c r="D35" i="6"/>
  <c r="D114" i="6"/>
  <c r="F304" i="4"/>
  <c r="F356" i="4"/>
  <c r="F416" i="4"/>
  <c r="F585" i="4"/>
  <c r="F180" i="5"/>
  <c r="F190" i="5"/>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L213" i="9"/>
  <c r="F213" i="9" s="1"/>
  <c r="B213" i="9" s="1"/>
  <c r="G209" i="9"/>
  <c r="E209" i="9" s="1"/>
  <c r="B209" i="9" s="1"/>
  <c r="G205" i="9"/>
  <c r="E205" i="9" s="1"/>
  <c r="B205" i="9" s="1"/>
  <c r="G201" i="9"/>
  <c r="E201" i="9" s="1"/>
  <c r="B201" i="9" s="1"/>
  <c r="G197" i="9"/>
  <c r="E197" i="9" s="1"/>
  <c r="B197" i="9" s="1"/>
  <c r="G193" i="9"/>
  <c r="E193" i="9" s="1"/>
  <c r="B193" i="9" s="1"/>
  <c r="G166" i="9"/>
  <c r="H165"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07" i="9"/>
  <c r="E207" i="9" s="1"/>
  <c r="B207" i="9" s="1"/>
  <c r="G199" i="9"/>
  <c r="E199" i="9" s="1"/>
  <c r="B199" i="9" s="1"/>
  <c r="I10" i="9"/>
  <c r="B36" i="9"/>
  <c r="B52" i="9"/>
  <c r="B60" i="9"/>
  <c r="B76" i="9"/>
  <c r="B84" i="9"/>
  <c r="B92" i="9"/>
  <c r="B100" i="9"/>
  <c r="G195" i="9"/>
  <c r="E195" i="9" s="1"/>
  <c r="B195" i="9" s="1"/>
  <c r="G211" i="9"/>
  <c r="E211" i="9" s="1"/>
  <c r="B211" i="9" s="1"/>
  <c r="G1565" i="1"/>
  <c r="G1569" i="1"/>
  <c r="G1573" i="1"/>
  <c r="G1577" i="1"/>
  <c r="H21" i="9"/>
  <c r="E21" i="9" s="1"/>
  <c r="E290" i="9"/>
  <c r="B290" i="9" s="1"/>
  <c r="B28" i="9"/>
  <c r="B48" i="9"/>
  <c r="B56" i="9"/>
  <c r="B64" i="9"/>
  <c r="B80" i="9"/>
  <c r="B88" i="9"/>
  <c r="B96" i="9"/>
  <c r="B104" i="9"/>
  <c r="G203" i="9"/>
  <c r="E203" i="9" s="1"/>
  <c r="B203" i="9" s="1"/>
  <c r="B141" i="9"/>
  <c r="B145" i="9"/>
  <c r="B149" i="9"/>
  <c r="E159" i="9"/>
  <c r="B159" i="9" s="1"/>
  <c r="E111" i="9"/>
  <c r="B111" i="9" s="1"/>
  <c r="E119" i="9"/>
  <c r="B119" i="9" s="1"/>
  <c r="B124" i="9"/>
  <c r="B128" i="9"/>
  <c r="B132" i="9"/>
  <c r="B136" i="9"/>
  <c r="B144" i="9"/>
  <c r="E151" i="9"/>
  <c r="B151" i="9" s="1"/>
  <c r="B157" i="9"/>
  <c r="E273" i="9"/>
  <c r="B273" i="9" s="1"/>
  <c r="B297" i="9"/>
  <c r="B301" i="9"/>
  <c r="F216" i="9"/>
  <c r="B216" i="9" s="1"/>
  <c r="F217" i="9"/>
  <c r="B217" i="9" s="1"/>
  <c r="F221" i="9"/>
  <c r="B221" i="9" s="1"/>
  <c r="F225" i="9"/>
  <c r="B225" i="9" s="1"/>
  <c r="F228" i="9"/>
  <c r="B228" i="9" s="1"/>
  <c r="F229" i="9"/>
  <c r="B229" i="9" s="1"/>
  <c r="F232" i="9"/>
  <c r="B232" i="9" s="1"/>
  <c r="F233" i="9"/>
  <c r="B233"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0" i="9"/>
  <c r="B260" i="9" s="1"/>
  <c r="F261" i="9"/>
  <c r="B261" i="9" s="1"/>
  <c r="F264" i="9"/>
  <c r="B264" i="9" s="1"/>
  <c r="F265" i="9"/>
  <c r="B265" i="9" s="1"/>
  <c r="F269" i="9"/>
  <c r="B269" i="9" s="1"/>
  <c r="F277" i="9"/>
  <c r="E292" i="9"/>
  <c r="B292" i="9" s="1"/>
  <c r="E296" i="9"/>
  <c r="B296" i="9" s="1"/>
  <c r="E300" i="9"/>
  <c r="B300" i="9" s="1"/>
  <c r="E283" i="9"/>
  <c r="B283" i="9" s="1"/>
  <c r="B298" i="9"/>
  <c r="H311" i="9" l="1"/>
  <c r="D1183" i="1"/>
  <c r="E308" i="9"/>
  <c r="B308" i="9" s="1"/>
  <c r="F118" i="5"/>
  <c r="C1096" i="1"/>
  <c r="F44" i="4"/>
  <c r="C40" i="1"/>
  <c r="H1300" i="1"/>
  <c r="G1300" i="1"/>
  <c r="H1034" i="1"/>
  <c r="G1034" i="1"/>
  <c r="F139" i="4"/>
  <c r="C135" i="1"/>
  <c r="D1408" i="1"/>
  <c r="I27" i="3"/>
  <c r="H310" i="9"/>
  <c r="D1167" i="1"/>
  <c r="F421" i="4"/>
  <c r="C415" i="1"/>
  <c r="E176" i="5"/>
  <c r="I22" i="3" s="1"/>
  <c r="I1448" i="1"/>
  <c r="I1479" i="1"/>
  <c r="F311" i="4"/>
  <c r="C306" i="1"/>
  <c r="I1447" i="1"/>
  <c r="G466" i="1"/>
  <c r="H466" i="1"/>
  <c r="F134" i="5"/>
  <c r="C1112" i="1"/>
  <c r="I1473" i="1"/>
  <c r="H1330" i="1"/>
  <c r="E141" i="6"/>
  <c r="I28" i="3" s="1"/>
  <c r="I1471" i="1"/>
  <c r="I1463" i="1"/>
  <c r="H1227" i="1"/>
  <c r="F351" i="4"/>
  <c r="C346" i="1"/>
  <c r="G310" i="9"/>
  <c r="C1167" i="1"/>
  <c r="F644" i="4"/>
  <c r="C638" i="1"/>
  <c r="F87" i="5"/>
  <c r="C1065" i="1"/>
  <c r="F484" i="4"/>
  <c r="C478" i="1"/>
  <c r="G1154" i="1"/>
  <c r="H1154" i="1"/>
  <c r="H1316" i="1"/>
  <c r="G1316" i="1"/>
  <c r="G1041" i="1"/>
  <c r="H1041" i="1"/>
  <c r="I1477" i="1"/>
  <c r="D1469" i="1"/>
  <c r="I31" i="3"/>
  <c r="D1453" i="1"/>
  <c r="I1457" i="1"/>
  <c r="E5" i="7"/>
  <c r="I29" i="3" s="1"/>
  <c r="G1438" i="1"/>
  <c r="C1469" i="1"/>
  <c r="H1469" i="1" s="1"/>
  <c r="I1465" i="1"/>
  <c r="H1454" i="1"/>
  <c r="G1454" i="1"/>
  <c r="I1450" i="1"/>
  <c r="D5" i="7"/>
  <c r="G316" i="9" s="1"/>
  <c r="E316" i="9" s="1"/>
  <c r="C1437" i="1"/>
  <c r="D43" i="8"/>
  <c r="H990" i="1"/>
  <c r="H1222" i="1"/>
  <c r="G997" i="1"/>
  <c r="F245" i="5"/>
  <c r="G990" i="1"/>
  <c r="F12" i="5"/>
  <c r="E7" i="5"/>
  <c r="D985" i="1" s="1"/>
  <c r="G1223" i="1"/>
  <c r="G637" i="1"/>
  <c r="F643" i="4"/>
  <c r="E237" i="5"/>
  <c r="D1215" i="1"/>
  <c r="I21" i="3"/>
  <c r="D1046" i="1"/>
  <c r="G1023" i="1"/>
  <c r="H1023" i="1"/>
  <c r="G411" i="1"/>
  <c r="H411" i="1"/>
  <c r="E151" i="4"/>
  <c r="D147" i="1" s="1"/>
  <c r="H160" i="1"/>
  <c r="I17" i="3"/>
  <c r="H148" i="1"/>
  <c r="G148" i="1"/>
  <c r="G79" i="1"/>
  <c r="H79" i="1"/>
  <c r="E6" i="4"/>
  <c r="I16" i="3" s="1"/>
  <c r="H64" i="1"/>
  <c r="G64" i="1"/>
  <c r="B21" i="9"/>
  <c r="F35" i="6"/>
  <c r="H25" i="3"/>
  <c r="C1329" i="1"/>
  <c r="H22" i="3"/>
  <c r="F176" i="5"/>
  <c r="D175" i="5"/>
  <c r="C1153" i="1"/>
  <c r="F625" i="4"/>
  <c r="C619" i="1"/>
  <c r="F263" i="4"/>
  <c r="C259" i="1"/>
  <c r="F567" i="4"/>
  <c r="C561" i="1"/>
  <c r="F593" i="4"/>
  <c r="C587" i="1"/>
  <c r="F459" i="4"/>
  <c r="D420" i="4"/>
  <c r="C453" i="1"/>
  <c r="E166" i="9"/>
  <c r="B166" i="9" s="1"/>
  <c r="B192" i="9"/>
  <c r="C1518" i="1"/>
  <c r="I35" i="3"/>
  <c r="K1451" i="9"/>
  <c r="G314" i="9"/>
  <c r="E314" i="9" s="1"/>
  <c r="B314" i="9" s="1"/>
  <c r="I34" i="3"/>
  <c r="C1517" i="1"/>
  <c r="D6" i="5"/>
  <c r="H20" i="3"/>
  <c r="C985" i="1"/>
  <c r="F7" i="4"/>
  <c r="D6" i="4"/>
  <c r="C3" i="1"/>
  <c r="H1524" i="1"/>
  <c r="G1524" i="1"/>
  <c r="G318" i="9"/>
  <c r="E318" i="9" s="1"/>
  <c r="H24" i="3"/>
  <c r="D141" i="6"/>
  <c r="F5" i="6"/>
  <c r="C1299" i="1"/>
  <c r="E528" i="4"/>
  <c r="D523" i="1"/>
  <c r="F50" i="4"/>
  <c r="C46" i="1"/>
  <c r="G1453" i="1"/>
  <c r="H1453" i="1"/>
  <c r="D407" i="4"/>
  <c r="F298" i="4"/>
  <c r="C293" i="1"/>
  <c r="F133" i="4"/>
  <c r="C129" i="1"/>
  <c r="E165" i="9"/>
  <c r="B165" i="9" s="1"/>
  <c r="D408" i="4"/>
  <c r="C345" i="1"/>
  <c r="G313" i="9"/>
  <c r="E313" i="9" s="1"/>
  <c r="G638" i="1"/>
  <c r="H638" i="1"/>
  <c r="F106" i="4"/>
  <c r="C102" i="1"/>
  <c r="F580" i="4"/>
  <c r="C574" i="1"/>
  <c r="D151" i="4"/>
  <c r="F163" i="4"/>
  <c r="C159" i="1"/>
  <c r="F215" i="4"/>
  <c r="C211" i="1"/>
  <c r="E350" i="4"/>
  <c r="E420" i="4"/>
  <c r="H27" i="3"/>
  <c r="F114" i="6"/>
  <c r="C1408" i="1"/>
  <c r="F69" i="5"/>
  <c r="D68" i="5"/>
  <c r="C1047" i="1"/>
  <c r="F196" i="4"/>
  <c r="C192" i="1"/>
  <c r="G1576" i="1"/>
  <c r="H1576" i="1"/>
  <c r="F129" i="6"/>
  <c r="C1423" i="1"/>
  <c r="G311" i="9"/>
  <c r="E311" i="9" s="1"/>
  <c r="B311" i="9" s="1"/>
  <c r="F206" i="5"/>
  <c r="C1183" i="1"/>
  <c r="F529" i="4"/>
  <c r="D528" i="4"/>
  <c r="C523" i="1"/>
  <c r="E298" i="4"/>
  <c r="D306" i="1"/>
  <c r="F89" i="6"/>
  <c r="C1383" i="1"/>
  <c r="F515" i="4"/>
  <c r="C509" i="1"/>
  <c r="I1444" i="1"/>
  <c r="F224" i="4"/>
  <c r="C220" i="1"/>
  <c r="F363" i="4"/>
  <c r="C358" i="1"/>
  <c r="D1435" i="1" l="1"/>
  <c r="H1065" i="1"/>
  <c r="G1065" i="1"/>
  <c r="H1167" i="1"/>
  <c r="G1167" i="1"/>
  <c r="H415" i="1"/>
  <c r="G415" i="1"/>
  <c r="H40" i="1"/>
  <c r="G40" i="1"/>
  <c r="D2" i="1"/>
  <c r="D1153" i="1"/>
  <c r="E310" i="9"/>
  <c r="B310" i="9" s="1"/>
  <c r="H19" i="9"/>
  <c r="E19" i="9" s="1"/>
  <c r="B19" i="9" s="1"/>
  <c r="E175" i="5"/>
  <c r="D1152" i="1" s="1"/>
  <c r="G1469" i="1"/>
  <c r="G478" i="1"/>
  <c r="H478" i="1"/>
  <c r="H346" i="1"/>
  <c r="G346" i="1"/>
  <c r="H1112" i="1"/>
  <c r="G1112" i="1"/>
  <c r="H135" i="1"/>
  <c r="G135" i="1"/>
  <c r="H1096" i="1"/>
  <c r="G1096" i="1"/>
  <c r="D1436" i="1"/>
  <c r="H1437" i="1"/>
  <c r="G1437" i="1"/>
  <c r="C1436" i="1"/>
  <c r="H29" i="3"/>
  <c r="F7" i="5"/>
  <c r="E6" i="5"/>
  <c r="H278" i="9" s="1"/>
  <c r="I20" i="3"/>
  <c r="H1215" i="1"/>
  <c r="G1215" i="1"/>
  <c r="I23" i="3"/>
  <c r="D1214" i="1"/>
  <c r="F237" i="5"/>
  <c r="E289" i="4"/>
  <c r="D285" i="1" s="1"/>
  <c r="E413" i="4"/>
  <c r="D408" i="1" s="1"/>
  <c r="E412" i="4"/>
  <c r="E290" i="4"/>
  <c r="D286" i="1" s="1"/>
  <c r="B316" i="9"/>
  <c r="E315" i="9"/>
  <c r="I10" i="3" s="1"/>
  <c r="E317" i="9"/>
  <c r="B318" i="9"/>
  <c r="D412" i="4"/>
  <c r="F6" i="4"/>
  <c r="H16" i="3"/>
  <c r="C2" i="1"/>
  <c r="G278" i="9"/>
  <c r="C984" i="1"/>
  <c r="G1517" i="1"/>
  <c r="H1517" i="1"/>
  <c r="H11" i="3"/>
  <c r="G453" i="1"/>
  <c r="H453" i="1"/>
  <c r="G561" i="1"/>
  <c r="H561" i="1"/>
  <c r="G619" i="1"/>
  <c r="H619" i="1"/>
  <c r="G46" i="1"/>
  <c r="H46" i="1"/>
  <c r="G220" i="1"/>
  <c r="H220" i="1"/>
  <c r="E407" i="4"/>
  <c r="D402" i="1" s="1"/>
  <c r="D293" i="1"/>
  <c r="H1183" i="1"/>
  <c r="G1183" i="1"/>
  <c r="H1408" i="1"/>
  <c r="G1408" i="1"/>
  <c r="E635" i="4"/>
  <c r="D629" i="1" s="1"/>
  <c r="D414" i="1"/>
  <c r="G159" i="1"/>
  <c r="H159" i="1"/>
  <c r="F350" i="4"/>
  <c r="F407" i="4"/>
  <c r="C402" i="1"/>
  <c r="H1518" i="1"/>
  <c r="G1518" i="1"/>
  <c r="F420" i="4"/>
  <c r="D635" i="4"/>
  <c r="C414" i="1"/>
  <c r="G306" i="1"/>
  <c r="H306" i="1"/>
  <c r="H1423" i="1"/>
  <c r="G1423" i="1"/>
  <c r="G192" i="1"/>
  <c r="H192" i="1"/>
  <c r="G574" i="1"/>
  <c r="H574" i="1"/>
  <c r="H1299" i="1"/>
  <c r="G1299" i="1"/>
  <c r="G358" i="1"/>
  <c r="H358" i="1"/>
  <c r="H1383" i="1"/>
  <c r="G1383" i="1"/>
  <c r="G523" i="1"/>
  <c r="H523" i="1"/>
  <c r="G1047" i="1"/>
  <c r="H1047" i="1"/>
  <c r="E408" i="4"/>
  <c r="D403" i="1" s="1"/>
  <c r="D345" i="1"/>
  <c r="G345" i="1" s="1"/>
  <c r="G102" i="1"/>
  <c r="H102" i="1"/>
  <c r="E312" i="9"/>
  <c r="B313" i="9"/>
  <c r="C403" i="1"/>
  <c r="F141" i="6"/>
  <c r="H28" i="3"/>
  <c r="C1435" i="1"/>
  <c r="G985" i="1"/>
  <c r="H985" i="1"/>
  <c r="G587" i="1"/>
  <c r="H587" i="1"/>
  <c r="G259" i="1"/>
  <c r="H259" i="1"/>
  <c r="G1153" i="1"/>
  <c r="H1153" i="1"/>
  <c r="H1329" i="1"/>
  <c r="G1329" i="1"/>
  <c r="G509" i="1"/>
  <c r="H509" i="1"/>
  <c r="E639" i="4"/>
  <c r="D636" i="4"/>
  <c r="F528" i="4"/>
  <c r="C522" i="1"/>
  <c r="H21" i="3"/>
  <c r="F68" i="5"/>
  <c r="C1046" i="1"/>
  <c r="G211" i="1"/>
  <c r="H211" i="1"/>
  <c r="H17" i="3"/>
  <c r="D289" i="4"/>
  <c r="F151" i="4"/>
  <c r="C147" i="1"/>
  <c r="G129" i="1"/>
  <c r="H129" i="1"/>
  <c r="G293" i="1"/>
  <c r="H293" i="1"/>
  <c r="E636" i="4"/>
  <c r="D630" i="1" s="1"/>
  <c r="D522" i="1"/>
  <c r="G3" i="1"/>
  <c r="H3" i="1"/>
  <c r="F175" i="5"/>
  <c r="C1152" i="1"/>
  <c r="E415" i="4" l="1"/>
  <c r="D410" i="1" s="1"/>
  <c r="E640" i="4"/>
  <c r="E291" i="4"/>
  <c r="D287" i="1" s="1"/>
  <c r="H1436" i="1"/>
  <c r="G1436" i="1"/>
  <c r="F6" i="5"/>
  <c r="G285" i="9"/>
  <c r="E285" i="9" s="1"/>
  <c r="B285" i="9" s="1"/>
  <c r="D984" i="1"/>
  <c r="H8" i="3" s="1"/>
  <c r="E278" i="9"/>
  <c r="B278" i="9" s="1"/>
  <c r="G1214" i="1"/>
  <c r="H1214" i="1"/>
  <c r="D407" i="1"/>
  <c r="E414" i="4"/>
  <c r="D409" i="1" s="1"/>
  <c r="F408" i="4"/>
  <c r="H345" i="1"/>
  <c r="I11" i="3"/>
  <c r="N3" i="9"/>
  <c r="D290" i="4"/>
  <c r="G522" i="1"/>
  <c r="H522" i="1"/>
  <c r="G1152" i="1"/>
  <c r="H1152" i="1"/>
  <c r="D291" i="4"/>
  <c r="F289" i="4"/>
  <c r="D413" i="4"/>
  <c r="C285" i="1"/>
  <c r="G1046" i="1"/>
  <c r="H1046" i="1"/>
  <c r="E641" i="4"/>
  <c r="D633" i="1"/>
  <c r="G403" i="1"/>
  <c r="H403" i="1"/>
  <c r="G414" i="1"/>
  <c r="H414" i="1"/>
  <c r="F635" i="4"/>
  <c r="C629" i="1"/>
  <c r="G402" i="1"/>
  <c r="H402" i="1"/>
  <c r="F636" i="4"/>
  <c r="C630" i="1"/>
  <c r="H1435" i="1"/>
  <c r="G1435" i="1"/>
  <c r="G147" i="1"/>
  <c r="H147" i="1"/>
  <c r="H9" i="3"/>
  <c r="G2" i="1"/>
  <c r="H2" i="1"/>
  <c r="D639" i="4"/>
  <c r="D414" i="4"/>
  <c r="F412" i="4"/>
  <c r="C407" i="1"/>
  <c r="E642" i="4"/>
  <c r="D634" i="1"/>
  <c r="H984" i="1" l="1"/>
  <c r="G984" i="1"/>
  <c r="E277" i="9"/>
  <c r="I8" i="3" s="1"/>
  <c r="M3" i="9"/>
  <c r="F414" i="4"/>
  <c r="C409" i="1"/>
  <c r="E646" i="4"/>
  <c r="D636" i="1"/>
  <c r="F639" i="4"/>
  <c r="C633" i="1"/>
  <c r="G630" i="1"/>
  <c r="H630" i="1"/>
  <c r="G629" i="1"/>
  <c r="H629" i="1"/>
  <c r="G285" i="1"/>
  <c r="H285" i="1"/>
  <c r="F290" i="4"/>
  <c r="C286" i="1"/>
  <c r="G407" i="1"/>
  <c r="H407" i="1"/>
  <c r="E645" i="4"/>
  <c r="D635" i="1"/>
  <c r="D640" i="4"/>
  <c r="D641" i="4" s="1"/>
  <c r="D415" i="4"/>
  <c r="F413" i="4"/>
  <c r="C408" i="1"/>
  <c r="K3" i="9"/>
  <c r="I9" i="3"/>
  <c r="F291" i="4"/>
  <c r="C287" i="1"/>
  <c r="F641" i="4" l="1"/>
  <c r="C635" i="1"/>
  <c r="I18" i="3"/>
  <c r="D639" i="1"/>
  <c r="G409" i="1"/>
  <c r="H409" i="1"/>
  <c r="F415" i="4"/>
  <c r="C410" i="1"/>
  <c r="D642" i="4"/>
  <c r="F640" i="4"/>
  <c r="C634" i="1"/>
  <c r="G287" i="1"/>
  <c r="H287" i="1"/>
  <c r="G408" i="1"/>
  <c r="H408" i="1"/>
  <c r="G286" i="1"/>
  <c r="H286" i="1"/>
  <c r="G633" i="1"/>
  <c r="H633" i="1"/>
  <c r="I19" i="3"/>
  <c r="D640" i="1"/>
  <c r="D646" i="4" l="1"/>
  <c r="F642" i="4"/>
  <c r="C636" i="1"/>
  <c r="G635" i="1"/>
  <c r="H635" i="1"/>
  <c r="G410" i="1"/>
  <c r="H410" i="1"/>
  <c r="G634" i="1"/>
  <c r="H634" i="1"/>
  <c r="D645" i="4"/>
  <c r="G636" i="1" l="1"/>
  <c r="H636" i="1"/>
  <c r="H7" i="3"/>
  <c r="H18" i="3"/>
  <c r="F645" i="4"/>
  <c r="C639" i="1"/>
  <c r="H19" i="3"/>
  <c r="F646" i="4"/>
  <c r="C640" i="1"/>
  <c r="G276" i="9"/>
  <c r="E276" i="9" s="1"/>
  <c r="B276" i="9" s="1"/>
  <c r="J3" i="9" l="1"/>
  <c r="G639" i="1"/>
  <c r="H639" i="1"/>
  <c r="G640" i="1"/>
  <c r="H640" i="1"/>
  <c r="L272" i="9" l="1"/>
  <c r="H274" i="9"/>
  <c r="M272" i="9"/>
  <c r="G274" i="9"/>
  <c r="E274" i="9" s="1"/>
  <c r="H18" i="9"/>
  <c r="G18" i="9"/>
  <c r="G17" i="9"/>
  <c r="L16" i="9"/>
  <c r="I17" i="9"/>
  <c r="G15" i="9"/>
  <c r="J12" i="9"/>
  <c r="J5" i="9"/>
  <c r="I7" i="9"/>
  <c r="K13" i="9"/>
  <c r="J7" i="9"/>
  <c r="I12" i="9"/>
  <c r="I8" i="9"/>
  <c r="J6" i="9"/>
  <c r="K6" i="9"/>
  <c r="H17" i="9"/>
  <c r="G16" i="9"/>
  <c r="H15" i="9"/>
  <c r="I5" i="9"/>
  <c r="I6" i="9"/>
  <c r="K12" i="9"/>
  <c r="K9" i="9"/>
  <c r="M16" i="9"/>
  <c r="M15" i="9"/>
  <c r="I13" i="9"/>
  <c r="J8" i="9"/>
  <c r="K8" i="9"/>
  <c r="J13" i="9"/>
  <c r="K5" i="9"/>
  <c r="J10" i="9"/>
  <c r="K10" i="9"/>
  <c r="J9" i="9"/>
  <c r="I11" i="9"/>
  <c r="J11" i="9"/>
  <c r="J17" i="9"/>
  <c r="L15" i="9"/>
  <c r="F15" i="9" s="1"/>
  <c r="H16" i="9"/>
  <c r="K7" i="9"/>
  <c r="K11" i="9"/>
  <c r="I9" i="9"/>
  <c r="E9" i="9" l="1"/>
  <c r="B9" i="9" s="1"/>
  <c r="E11" i="9"/>
  <c r="B11" i="9" s="1"/>
  <c r="F272" i="9"/>
  <c r="B272" i="9" s="1"/>
  <c r="E13" i="9"/>
  <c r="B13" i="9" s="1"/>
  <c r="E6" i="9"/>
  <c r="B6" i="9" s="1"/>
  <c r="E12" i="9"/>
  <c r="B12" i="9" s="1"/>
  <c r="F16" i="9"/>
  <c r="F14" i="9" s="1"/>
  <c r="B274" i="9"/>
  <c r="E20" i="9"/>
  <c r="I7" i="3" s="1"/>
  <c r="E17" i="9"/>
  <c r="B17" i="9" s="1"/>
  <c r="E5" i="9"/>
  <c r="E10" i="9"/>
  <c r="B10" i="9" s="1"/>
  <c r="E15" i="9"/>
  <c r="E18" i="9"/>
  <c r="B18" i="9" s="1"/>
  <c r="E16" i="9"/>
  <c r="B16" i="9" s="1"/>
  <c r="E8" i="9"/>
  <c r="B8" i="9" s="1"/>
  <c r="E7" i="9"/>
  <c r="B7" i="9" s="1"/>
  <c r="F20" i="9" l="1"/>
  <c r="F3" i="9"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<sst xmlns="http://schemas.openxmlformats.org/spreadsheetml/2006/main" count="4374" uniqueCount="3426">
  <si>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</si>
  <si>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</si>
  <si>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</si>
  <si>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</si>
  <si>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</si>
  <si>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</si>
  <si>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</si>
  <si>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</si>
  <si>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</si>
  <si>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</si>
  <si>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</si>
  <si>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</si>
  <si>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</si>
  <si>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</si>
  <si>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</si>
  <si>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</si>
  <si>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</si>
  <si>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</si>
  <si>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</si>
  <si>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</si>
  <si>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</si>
  <si>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</si>
  <si>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</si>
  <si>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</si>
  <si>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</si>
  <si>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</si>
  <si>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</si>
  <si>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</si>
  <si>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</si>
  <si>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</si>
  <si>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</si>
  <si>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FRAN GALOVIĆ, KOPRIVNICA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</si>
  <si>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</si>
  <si>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</si>
  <si>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</si>
  <si>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</si>
  <si>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</si>
  <si>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</si>
  <si>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</si>
  <si>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</si>
  <si>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</si>
  <si>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</si>
  <si>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</si>
  <si>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</si>
  <si>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</si>
  <si>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</si>
  <si>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</si>
  <si>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</si>
  <si>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</si>
  <si>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18897 - GIMNAZIJA FRAN GALOVIĆ,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</si>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</sst>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5" fontId="5" fillId="0" borderId="39" xfId="0" applyNumberFormat="1" applyFont="1" applyBorder="1" applyAlignment="1">
      <alignment horizontal="center" vertical="center"/>
    </xf>
    <xf numFmtId="165" fontId="5" fillId="0" borderId="45" xfId="0" applyNumberFormat="1" applyFont="1" applyBorder="1" applyAlignment="1">
      <alignment horizontal="center" vertical="center"/>
    </xf>
    <xf numFmtId="165"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6"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6"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6"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6"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6"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6"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6"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4"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5"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5" fontId="5" fillId="0" borderId="36"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43" fontId="17" fillId="0" borderId="40" xfId="1" applyFont="1" applyBorder="1" applyAlignment="1">
      <alignment horizontal="right" vertical="top" shrinkToFit="1"/>
    </xf>
    <xf numFmtId="43" fontId="17" fillId="0" borderId="92" xfId="1" applyFont="1" applyBorder="1" applyAlignment="1">
      <alignment horizontal="right" vertical="top" shrinkToFit="1"/>
    </xf>
    <xf numFmtId="43" fontId="17" fillId="0" borderId="93" xfId="1" applyFont="1" applyBorder="1" applyAlignment="1">
      <alignment horizontal="right" vertical="top" shrinkToFit="1"/>
    </xf>
    <xf numFmtId="43" fontId="17" fillId="0" borderId="94" xfId="1" applyFont="1" applyBorder="1" applyAlignment="1">
      <alignment horizontal="right" vertical="top" shrinkToFit="1"/>
    </xf>
    <xf numFmtId="43" fontId="17" fillId="0" borderId="95" xfId="1" applyFont="1" applyBorder="1" applyAlignment="1">
      <alignment horizontal="right" vertical="top" shrinkToFit="1"/>
    </xf>
    <xf numFmtId="43" fontId="17" fillId="0" borderId="96" xfId="1" applyFont="1" applyBorder="1" applyAlignment="1">
      <alignment horizontal="right" vertical="top" shrinkToFit="1"/>
    </xf>
    <xf numFmtId="43" fontId="17" fillId="0" borderId="99" xfId="1" applyFont="1" applyBorder="1" applyAlignment="1">
      <alignment horizontal="right" vertical="top" shrinkToFit="1"/>
    </xf>
    <xf numFmtId="43" fontId="17" fillId="0" borderId="100" xfId="1" applyFont="1" applyBorder="1" applyAlignment="1">
      <alignment horizontal="right" vertical="top" shrinkToFit="1"/>
    </xf>
    <xf numFmtId="43" fontId="17" fillId="0" borderId="97" xfId="1" applyFont="1" applyBorder="1" applyAlignment="1">
      <alignment horizontal="right" vertical="top" shrinkToFit="1"/>
    </xf>
    <xf numFmtId="43" fontId="17" fillId="0" borderId="98" xfId="1" applyFont="1" applyBorder="1" applyAlignment="1">
      <alignment horizontal="right" vertical="top" shrinkToFit="1"/>
    </xf>
    <xf numFmtId="43" fontId="17" fillId="0" borderId="101" xfId="1" applyFont="1" applyBorder="1" applyAlignment="1">
      <alignment horizontal="right" vertical="top" shrinkToFit="1"/>
    </xf>
    <xf numFmtId="43"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6"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4"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2017976.12</v>
      </c>
      <c r="D2" s="6">
        <f>'PR-RAS'!E6</f>
        <v>2399948.35</v>
      </c>
      <c r="E2" s="6">
        <v>0</v>
      </c>
      <c r="F2" s="6">
        <v>0</v>
      </c>
      <c r="G2" s="7">
        <f t="shared" ref="G2:G264" si="0">(B2/1000)*(C2*1+D2*2)</f>
        <v>6817.8728200000005</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1800891.8900000001</v>
      </c>
      <c r="D46" s="1">
        <f>'PR-RAS'!E50</f>
        <v>2175808.4499999997</v>
      </c>
      <c r="E46" s="1">
        <v>0</v>
      </c>
      <c r="F46" s="1">
        <v>0</v>
      </c>
      <c r="G46" s="2">
        <f t="shared" si="0"/>
        <v>276862.89554999996</v>
      </c>
      <c r="H46" s="2">
        <f t="shared" si="1"/>
        <v>0.55999999959021807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10873.82</v>
      </c>
      <c r="E50" s="1">
        <v>0</v>
      </c>
      <c r="F50" s="1">
        <v>0</v>
      </c>
      <c r="G50" s="2">
        <f t="shared" si="0"/>
        <v>1065.63436</v>
      </c>
      <c r="H50" s="2">
        <f t="shared" si="1"/>
        <v>0.18000000000029104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10873.82</v>
      </c>
      <c r="E53" s="1">
        <v>0</v>
      </c>
      <c r="F53" s="1">
        <v>0</v>
      </c>
      <c r="G53" s="2">
        <f t="shared" si="0"/>
        <v>1130.8772799999999</v>
      </c>
      <c r="H53" s="2">
        <f t="shared" si="1"/>
        <v>0.18000000000029104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13868.02</v>
      </c>
      <c r="D58" s="1">
        <f>'PR-RAS'!E62</f>
        <v>0</v>
      </c>
      <c r="E58" s="1">
        <v>0</v>
      </c>
      <c r="F58" s="1">
        <v>0</v>
      </c>
      <c r="G58" s="2">
        <f t="shared" si="0"/>
        <v>790.47714000000008</v>
      </c>
      <c r="H58" s="2">
        <f t="shared" si="1"/>
        <v>2.0000000000436557E-2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13868.02</v>
      </c>
      <c r="D59" s="1">
        <f>'PR-RAS'!E63</f>
        <v>0</v>
      </c>
      <c r="E59" s="1">
        <v>0</v>
      </c>
      <c r="F59" s="1">
        <v>0</v>
      </c>
      <c r="G59" s="2">
        <f t="shared" si="0"/>
        <v>804.34516000000008</v>
      </c>
      <c r="H59" s="2">
        <f t="shared" si="1"/>
        <v>2.0000000000436557E-2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1718352.37</v>
      </c>
      <c r="D64" s="1">
        <f>'PR-RAS'!E68</f>
        <v>2110943.46</v>
      </c>
      <c r="E64" s="1">
        <v>0</v>
      </c>
      <c r="F64" s="1">
        <v>0</v>
      </c>
      <c r="G64" s="2">
        <f t="shared" si="0"/>
        <v>374235.07527000003</v>
      </c>
      <c r="H64" s="2">
        <f t="shared" si="1"/>
        <v>0.83000000007450581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1717555.37</v>
      </c>
      <c r="D65" s="1">
        <f>'PR-RAS'!E69</f>
        <v>2110146.46</v>
      </c>
      <c r="E65" s="1">
        <v>0</v>
      </c>
      <c r="F65" s="1">
        <v>0</v>
      </c>
      <c r="G65" s="2">
        <f t="shared" si="0"/>
        <v>380022.29055999999</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65455.199999999997</v>
      </c>
      <c r="D70" s="1">
        <f>'PR-RAS'!E74</f>
        <v>46724</v>
      </c>
      <c r="E70" s="1">
        <v>0</v>
      </c>
      <c r="F70" s="1">
        <v>0</v>
      </c>
      <c r="G70" s="2">
        <f t="shared" si="0"/>
        <v>10964.320800000001</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65455.199999999997</v>
      </c>
      <c r="D71" s="1">
        <f>'PR-RAS'!E75</f>
        <v>46724</v>
      </c>
      <c r="E71" s="1">
        <v>0</v>
      </c>
      <c r="F71" s="1">
        <v>0</v>
      </c>
      <c r="G71" s="2">
        <f t="shared" si="0"/>
        <v>11123.224000000002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3216.3</v>
      </c>
      <c r="D73" s="1">
        <f>'PR-RAS'!E77</f>
        <v>7267.1699999999992</v>
      </c>
      <c r="E73" s="1">
        <v>0</v>
      </c>
      <c r="F73" s="1">
        <v>0</v>
      </c>
      <c r="G73" s="2">
        <f t="shared" si="0"/>
        <v>1278.0460799999998</v>
      </c>
      <c r="H73" s="2">
        <f t="shared" si="1"/>
        <v>0.46999999999934516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43.69</v>
      </c>
      <c r="E74" s="1">
        <v>0</v>
      </c>
      <c r="F74" s="1">
        <v>0</v>
      </c>
      <c r="G74" s="2">
        <f t="shared" si="0"/>
        <v>6.3787399999999996</v>
      </c>
      <c r="H74" s="2">
        <f t="shared" si="1"/>
        <v>0.31000000000000227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3216.3</v>
      </c>
      <c r="D76" s="1">
        <f>'PR-RAS'!E80</f>
        <v>7223.48</v>
      </c>
      <c r="E76" s="1">
        <v>0</v>
      </c>
      <c r="F76" s="1">
        <v>0</v>
      </c>
      <c r="G76" s="2">
        <f t="shared" si="0"/>
        <v>1324.7444999999998</v>
      </c>
      <c r="H76" s="2">
        <f t="shared" si="1"/>
        <v>0.77999999999974534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3.14</v>
      </c>
      <c r="D78" s="1">
        <f>'PR-RAS'!E82</f>
        <v>0.08</v>
      </c>
      <c r="E78" s="1">
        <v>0</v>
      </c>
      <c r="F78" s="1">
        <v>0</v>
      </c>
      <c r="G78" s="2">
        <f t="shared" si="0"/>
        <v>0.25409999999999999</v>
      </c>
      <c r="H78" s="2">
        <f t="shared" si="1"/>
        <v>0.22000000000000014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v>
      </c>
      <c r="D79" s="1">
        <f>'PR-RAS'!E83</f>
        <v>0.08</v>
      </c>
      <c r="E79" s="1">
        <v>0</v>
      </c>
      <c r="F79" s="1">
        <v>0</v>
      </c>
      <c r="G79" s="2">
        <f t="shared" si="0"/>
        <v>0.25740000000000002</v>
      </c>
      <c r="H79" s="2">
        <f t="shared" si="1"/>
        <v>0.22000000000000014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v>
      </c>
      <c r="D81" s="1">
        <f>'PR-RAS'!E85</f>
        <v>0.08</v>
      </c>
      <c r="E81" s="1">
        <v>0</v>
      </c>
      <c r="F81" s="1">
        <v>0</v>
      </c>
      <c r="G81" s="2">
        <f t="shared" si="0"/>
        <v>0.26400000000000001</v>
      </c>
      <c r="H81" s="2">
        <f t="shared" si="1"/>
        <v>0.22000000000000014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1567.02</v>
      </c>
      <c r="D102" s="1">
        <f>'PR-RAS'!E106</f>
        <v>598.92999999999995</v>
      </c>
      <c r="E102" s="1">
        <v>0</v>
      </c>
      <c r="F102" s="1">
        <v>0</v>
      </c>
      <c r="G102" s="2">
        <f t="shared" si="0"/>
        <v>279.25288</v>
      </c>
      <c r="H102" s="2">
        <f t="shared" si="1"/>
        <v>9.0000000000031832E-2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1567.02</v>
      </c>
      <c r="D108" s="1">
        <f>'PR-RAS'!E112</f>
        <v>598.92999999999995</v>
      </c>
      <c r="E108" s="1">
        <v>0</v>
      </c>
      <c r="F108" s="1">
        <v>0</v>
      </c>
      <c r="G108" s="2">
        <f t="shared" si="0"/>
        <v>295.84215999999998</v>
      </c>
      <c r="H108" s="2">
        <f t="shared" si="1"/>
        <v>9.0000000000031832E-2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1567.02</v>
      </c>
      <c r="D113" s="1">
        <f>'PR-RAS'!E117</f>
        <v>598.92999999999995</v>
      </c>
      <c r="E113" s="1">
        <v>0</v>
      </c>
      <c r="F113" s="1">
        <v>0</v>
      </c>
      <c r="G113" s="2">
        <f t="shared" si="0"/>
        <v>309.66656</v>
      </c>
      <c r="H113" s="2">
        <f t="shared" si="1"/>
        <v>9.0000000000031832E-2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9476.99</v>
      </c>
      <c r="D120" s="1">
        <f>'PR-RAS'!E124</f>
        <v>18441.169999999998</v>
      </c>
      <c r="E120" s="1">
        <v>0</v>
      </c>
      <c r="F120" s="1">
        <v>0</v>
      </c>
      <c r="G120" s="2">
        <f t="shared" si="0"/>
        <v>5516.7602699999989</v>
      </c>
      <c r="H120" s="2">
        <f t="shared" si="1"/>
        <v>0.17999999999847205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48.86</v>
      </c>
      <c r="D121" s="1">
        <f>'PR-RAS'!E125</f>
        <v>43</v>
      </c>
      <c r="E121" s="1">
        <v>0</v>
      </c>
      <c r="F121" s="1">
        <v>0</v>
      </c>
      <c r="G121" s="2">
        <f t="shared" si="0"/>
        <v>16.183199999999999</v>
      </c>
      <c r="H121" s="2">
        <f t="shared" si="1"/>
        <v>0.14000000000000057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48.86</v>
      </c>
      <c r="D122" s="1">
        <f>'PR-RAS'!E126</f>
        <v>43</v>
      </c>
      <c r="E122" s="1">
        <v>0</v>
      </c>
      <c r="F122" s="1">
        <v>0</v>
      </c>
      <c r="G122" s="2">
        <f t="shared" si="0"/>
        <v>16.318060000000003</v>
      </c>
      <c r="H122" s="2">
        <f t="shared" si="1"/>
        <v>0.14000000000000057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9428.1299999999992</v>
      </c>
      <c r="D124" s="1">
        <f>'PR-RAS'!E128</f>
        <v>18398.169999999998</v>
      </c>
      <c r="E124" s="1">
        <v>0</v>
      </c>
      <c r="F124" s="1">
        <v>0</v>
      </c>
      <c r="G124" s="2">
        <f t="shared" si="0"/>
        <v>5685.609809999999</v>
      </c>
      <c r="H124" s="2">
        <f t="shared" si="1"/>
        <v>0.29999999999745341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9428.1299999999992</v>
      </c>
      <c r="D125" s="1">
        <f>'PR-RAS'!E129</f>
        <v>18398.169999999998</v>
      </c>
      <c r="E125" s="1">
        <v>0</v>
      </c>
      <c r="F125" s="1">
        <v>0</v>
      </c>
      <c r="G125" s="2">
        <f t="shared" si="0"/>
        <v>5731.8342799999991</v>
      </c>
      <c r="H125" s="2">
        <f t="shared" si="1"/>
        <v>0.29999999999745341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206037.08</v>
      </c>
      <c r="D129" s="1">
        <f>'PR-RAS'!E133</f>
        <v>205099.72</v>
      </c>
      <c r="E129" s="1">
        <v>0</v>
      </c>
      <c r="F129" s="1">
        <v>0</v>
      </c>
      <c r="G129" s="2">
        <f t="shared" si="0"/>
        <v>78878.274560000005</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206037.08</v>
      </c>
      <c r="D130" s="1">
        <f>'PR-RAS'!E134</f>
        <v>205099.72</v>
      </c>
      <c r="E130" s="1">
        <v>0</v>
      </c>
      <c r="F130" s="1">
        <v>0</v>
      </c>
      <c r="G130" s="2">
        <f t="shared" si="0"/>
        <v>79494.511080000011</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201373.09</v>
      </c>
      <c r="D131" s="1">
        <f>'PR-RAS'!E135</f>
        <v>192731.15</v>
      </c>
      <c r="E131" s="1">
        <v>0</v>
      </c>
      <c r="F131" s="1">
        <v>0</v>
      </c>
      <c r="G131" s="2">
        <f t="shared" si="0"/>
        <v>76288.60070000001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4663.99</v>
      </c>
      <c r="D132" s="1">
        <f>'PR-RAS'!E136</f>
        <v>12368.57</v>
      </c>
      <c r="E132" s="1">
        <v>0</v>
      </c>
      <c r="F132" s="1">
        <v>0</v>
      </c>
      <c r="G132" s="2">
        <f t="shared" si="0"/>
        <v>3851.5480299999999</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2049868.7800000003</v>
      </c>
      <c r="D147" s="1">
        <f>'PR-RAS'!E151</f>
        <v>2404227.83</v>
      </c>
      <c r="E147" s="1">
        <v>0</v>
      </c>
      <c r="F147" s="1">
        <v>0</v>
      </c>
      <c r="G147" s="2">
        <f t="shared" si="0"/>
        <v>1001315.36824</v>
      </c>
      <c r="H147" s="2">
        <f t="shared" si="1"/>
        <v>0.38999999966472387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1728652.31</v>
      </c>
      <c r="D148" s="1">
        <f>'PR-RAS'!E152</f>
        <v>2106001.64</v>
      </c>
      <c r="E148" s="1">
        <v>0</v>
      </c>
      <c r="F148" s="1">
        <v>0</v>
      </c>
      <c r="G148" s="2">
        <f t="shared" si="0"/>
        <v>873276.3717299999</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1444241.79</v>
      </c>
      <c r="D149" s="1">
        <f>'PR-RAS'!E153</f>
        <v>1757761.8699999999</v>
      </c>
      <c r="E149" s="1">
        <v>0</v>
      </c>
      <c r="F149" s="1">
        <v>0</v>
      </c>
      <c r="G149" s="2">
        <f t="shared" si="0"/>
        <v>734045.29843999981</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1361576.02</v>
      </c>
      <c r="D150" s="1">
        <f>'PR-RAS'!E154</f>
        <v>1706387.42</v>
      </c>
      <c r="E150" s="1">
        <v>0</v>
      </c>
      <c r="F150" s="1">
        <v>0</v>
      </c>
      <c r="G150" s="2">
        <f t="shared" si="0"/>
        <v>711378.27813999983</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82665.77</v>
      </c>
      <c r="D152" s="1">
        <f>'PR-RAS'!E156</f>
        <v>51374.45</v>
      </c>
      <c r="E152" s="1">
        <v>0</v>
      </c>
      <c r="F152" s="1">
        <v>0</v>
      </c>
      <c r="G152" s="2">
        <f t="shared" si="0"/>
        <v>27997.615169999997</v>
      </c>
      <c r="H152" s="2">
        <f t="shared" si="1"/>
        <v>0.67999999999301508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56564.28</v>
      </c>
      <c r="D154" s="1">
        <f>'PR-RAS'!E158</f>
        <v>68667.350000000006</v>
      </c>
      <c r="E154" s="1">
        <v>0</v>
      </c>
      <c r="F154" s="1">
        <v>0</v>
      </c>
      <c r="G154" s="2">
        <f t="shared" si="0"/>
        <v>29666.54394</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227846.24</v>
      </c>
      <c r="D155" s="1">
        <f>'PR-RAS'!E159</f>
        <v>279572.42</v>
      </c>
      <c r="E155" s="1">
        <v>0</v>
      </c>
      <c r="F155" s="1">
        <v>0</v>
      </c>
      <c r="G155" s="2">
        <f t="shared" si="0"/>
        <v>121196.62632</v>
      </c>
      <c r="H155" s="2">
        <f t="shared" si="1"/>
        <v>0.65999999997438863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622.15</v>
      </c>
      <c r="D156" s="1">
        <f>'PR-RAS'!E160</f>
        <v>0</v>
      </c>
      <c r="E156" s="1">
        <v>0</v>
      </c>
      <c r="F156" s="1">
        <v>0</v>
      </c>
      <c r="G156" s="2">
        <f t="shared" si="0"/>
        <v>96.433250000000001</v>
      </c>
      <c r="H156" s="2">
        <f t="shared" si="1"/>
        <v>0.14999999999997726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227224.09</v>
      </c>
      <c r="D157" s="1">
        <f>'PR-RAS'!E161</f>
        <v>279572.42</v>
      </c>
      <c r="E157" s="1">
        <v>0</v>
      </c>
      <c r="F157" s="1">
        <v>0</v>
      </c>
      <c r="G157" s="2">
        <f t="shared" si="0"/>
        <v>122673.55307999998</v>
      </c>
      <c r="H157" s="2">
        <f t="shared" si="1"/>
        <v>0.5099999999802094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318974.56</v>
      </c>
      <c r="D159" s="1">
        <f>'PR-RAS'!E163</f>
        <v>296475.28999999998</v>
      </c>
      <c r="E159" s="1">
        <v>0</v>
      </c>
      <c r="F159" s="1">
        <v>0</v>
      </c>
      <c r="G159" s="2">
        <f t="shared" si="0"/>
        <v>144084.17211999997</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116001.49</v>
      </c>
      <c r="D160" s="1">
        <f>'PR-RAS'!E164</f>
        <v>86110.94</v>
      </c>
      <c r="E160" s="1">
        <v>0</v>
      </c>
      <c r="F160" s="1">
        <v>0</v>
      </c>
      <c r="G160" s="2">
        <f t="shared" si="0"/>
        <v>45827.515829999997</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81459.460000000006</v>
      </c>
      <c r="D161" s="1">
        <f>'PR-RAS'!E165</f>
        <v>55640.98</v>
      </c>
      <c r="E161" s="1">
        <v>0</v>
      </c>
      <c r="F161" s="1">
        <v>0</v>
      </c>
      <c r="G161" s="2">
        <f t="shared" si="0"/>
        <v>30838.627200000003</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34007.03</v>
      </c>
      <c r="D162" s="1">
        <f>'PR-RAS'!E166</f>
        <v>29684.959999999999</v>
      </c>
      <c r="E162" s="1">
        <v>0</v>
      </c>
      <c r="F162" s="1">
        <v>0</v>
      </c>
      <c r="G162" s="2">
        <f t="shared" si="0"/>
        <v>15033.68895</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535</v>
      </c>
      <c r="D163" s="1">
        <f>'PR-RAS'!E167</f>
        <v>785</v>
      </c>
      <c r="E163" s="1">
        <v>0</v>
      </c>
      <c r="F163" s="1">
        <v>0</v>
      </c>
      <c r="G163" s="2">
        <f t="shared" si="0"/>
        <v>341.01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90748.78</v>
      </c>
      <c r="D165" s="1">
        <f>'PR-RAS'!E169</f>
        <v>108239.1</v>
      </c>
      <c r="E165" s="1">
        <v>0</v>
      </c>
      <c r="F165" s="1">
        <v>0</v>
      </c>
      <c r="G165" s="2">
        <f t="shared" si="0"/>
        <v>50385.224719999998</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13542.51</v>
      </c>
      <c r="D166" s="1">
        <f>'PR-RAS'!E170</f>
        <v>21715.49</v>
      </c>
      <c r="E166" s="1">
        <v>0</v>
      </c>
      <c r="F166" s="1">
        <v>0</v>
      </c>
      <c r="G166" s="2">
        <f t="shared" si="0"/>
        <v>9400.6258500000022</v>
      </c>
      <c r="H166" s="2">
        <f t="shared" si="1"/>
        <v>0.98000000000138243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4440.3</v>
      </c>
      <c r="D167" s="1">
        <f>'PR-RAS'!E171</f>
        <v>6104.1</v>
      </c>
      <c r="E167" s="1">
        <v>0</v>
      </c>
      <c r="F167" s="1">
        <v>0</v>
      </c>
      <c r="G167" s="2">
        <f t="shared" si="0"/>
        <v>2763.6510000000003</v>
      </c>
      <c r="H167" s="2">
        <f t="shared" si="1"/>
        <v>0.4000000000005457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67996.600000000006</v>
      </c>
      <c r="D168" s="1">
        <f>'PR-RAS'!E172</f>
        <v>75895.199999999997</v>
      </c>
      <c r="E168" s="1">
        <v>0</v>
      </c>
      <c r="F168" s="1">
        <v>0</v>
      </c>
      <c r="G168" s="2">
        <f t="shared" si="0"/>
        <v>36704.429000000004</v>
      </c>
      <c r="H168" s="2">
        <f t="shared" si="1"/>
        <v>0.59999999999126885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1547.97</v>
      </c>
      <c r="D169" s="1">
        <f>'PR-RAS'!E173</f>
        <v>1400.15</v>
      </c>
      <c r="E169" s="1">
        <v>0</v>
      </c>
      <c r="F169" s="1">
        <v>0</v>
      </c>
      <c r="G169" s="2">
        <f t="shared" si="0"/>
        <v>730.50936000000013</v>
      </c>
      <c r="H169" s="2">
        <f t="shared" si="1"/>
        <v>0.18000000000006366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1425.03</v>
      </c>
      <c r="D170" s="1">
        <f>'PR-RAS'!E174</f>
        <v>3046.56</v>
      </c>
      <c r="E170" s="1">
        <v>0</v>
      </c>
      <c r="F170" s="1">
        <v>0</v>
      </c>
      <c r="G170" s="2">
        <f t="shared" si="0"/>
        <v>1270.56735</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1796.37</v>
      </c>
      <c r="D172" s="1">
        <f>'PR-RAS'!E176</f>
        <v>77.599999999999994</v>
      </c>
      <c r="E172" s="1">
        <v>0</v>
      </c>
      <c r="F172" s="1">
        <v>0</v>
      </c>
      <c r="G172" s="2">
        <f t="shared" si="0"/>
        <v>333.71847000000002</v>
      </c>
      <c r="H172" s="2">
        <f t="shared" si="1"/>
        <v>0.76999999999989654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99208.36</v>
      </c>
      <c r="D173" s="1">
        <f>'PR-RAS'!E177</f>
        <v>74912.499999999985</v>
      </c>
      <c r="E173" s="1">
        <v>0</v>
      </c>
      <c r="F173" s="1">
        <v>0</v>
      </c>
      <c r="G173" s="2">
        <f t="shared" si="0"/>
        <v>42833.737919999992</v>
      </c>
      <c r="H173" s="2">
        <f t="shared" si="1"/>
        <v>0.86000000001513399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55297.7</v>
      </c>
      <c r="D174" s="1">
        <f>'PR-RAS'!E178</f>
        <v>37770.410000000003</v>
      </c>
      <c r="E174" s="1">
        <v>0</v>
      </c>
      <c r="F174" s="1">
        <v>0</v>
      </c>
      <c r="G174" s="2">
        <f t="shared" si="0"/>
        <v>22635.063959999999</v>
      </c>
      <c r="H174" s="2">
        <f t="shared" si="1"/>
        <v>0.71000000000640284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3532.5</v>
      </c>
      <c r="D175" s="1">
        <f>'PR-RAS'!E179</f>
        <v>4371.8100000000004</v>
      </c>
      <c r="E175" s="1">
        <v>0</v>
      </c>
      <c r="F175" s="1">
        <v>0</v>
      </c>
      <c r="G175" s="2">
        <f t="shared" si="0"/>
        <v>2136.0448799999999</v>
      </c>
      <c r="H175" s="2">
        <f t="shared" si="1"/>
        <v>0.68999999999959982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438.97</v>
      </c>
      <c r="D176" s="1">
        <f>'PR-RAS'!E180</f>
        <v>398.95</v>
      </c>
      <c r="E176" s="1">
        <v>0</v>
      </c>
      <c r="F176" s="1">
        <v>0</v>
      </c>
      <c r="G176" s="2">
        <f t="shared" si="0"/>
        <v>216.45224999999996</v>
      </c>
      <c r="H176" s="2">
        <f t="shared" si="1"/>
        <v>7.9999999999984084E-2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7785.42</v>
      </c>
      <c r="D177" s="1">
        <f>'PR-RAS'!E181</f>
        <v>7675.52</v>
      </c>
      <c r="E177" s="1">
        <v>0</v>
      </c>
      <c r="F177" s="1">
        <v>0</v>
      </c>
      <c r="G177" s="2">
        <f t="shared" si="0"/>
        <v>4072.0169599999995</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13800.59</v>
      </c>
      <c r="D178" s="1">
        <f>'PR-RAS'!E182</f>
        <v>11160.67</v>
      </c>
      <c r="E178" s="1">
        <v>0</v>
      </c>
      <c r="F178" s="1">
        <v>0</v>
      </c>
      <c r="G178" s="2">
        <f t="shared" si="0"/>
        <v>6393.5816099999993</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1513.05</v>
      </c>
      <c r="D179" s="1">
        <f>'PR-RAS'!E183</f>
        <v>1566.16</v>
      </c>
      <c r="E179" s="1">
        <v>0</v>
      </c>
      <c r="F179" s="1">
        <v>0</v>
      </c>
      <c r="G179" s="2">
        <f t="shared" si="0"/>
        <v>826.87585999999999</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9604.2800000000007</v>
      </c>
      <c r="D180" s="1">
        <f>'PR-RAS'!E184</f>
        <v>8600.07</v>
      </c>
      <c r="E180" s="1">
        <v>0</v>
      </c>
      <c r="F180" s="1">
        <v>0</v>
      </c>
      <c r="G180" s="2">
        <f t="shared" si="0"/>
        <v>4797.9911799999991</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3292.28</v>
      </c>
      <c r="D181" s="1">
        <f>'PR-RAS'!E185</f>
        <v>1888.9</v>
      </c>
      <c r="E181" s="1">
        <v>0</v>
      </c>
      <c r="F181" s="1">
        <v>0</v>
      </c>
      <c r="G181" s="2">
        <f t="shared" si="0"/>
        <v>1272.6143999999999</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3943.57</v>
      </c>
      <c r="D182" s="1">
        <f>'PR-RAS'!E186</f>
        <v>1480.01</v>
      </c>
      <c r="E182" s="1">
        <v>0</v>
      </c>
      <c r="F182" s="1">
        <v>0</v>
      </c>
      <c r="G182" s="2">
        <f t="shared" si="0"/>
        <v>1249.54979</v>
      </c>
      <c r="H182" s="2">
        <f t="shared" si="1"/>
        <v>0.4399999999998272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13015.93</v>
      </c>
      <c r="D184" s="1">
        <f>'PR-RAS'!E188</f>
        <v>27212.75</v>
      </c>
      <c r="E184" s="1">
        <v>0</v>
      </c>
      <c r="F184" s="1">
        <v>0</v>
      </c>
      <c r="G184" s="2">
        <f t="shared" si="0"/>
        <v>12341.781689999998</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1077.43</v>
      </c>
      <c r="D186" s="1">
        <f>'PR-RAS'!E190</f>
        <v>889.53</v>
      </c>
      <c r="E186" s="1">
        <v>0</v>
      </c>
      <c r="F186" s="1">
        <v>0</v>
      </c>
      <c r="G186" s="2">
        <f t="shared" si="0"/>
        <v>528.45065</v>
      </c>
      <c r="H186" s="2">
        <f t="shared" si="1"/>
        <v>0.90000000000009095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4102.76</v>
      </c>
      <c r="D187" s="1">
        <f>'PR-RAS'!E191</f>
        <v>3835.62</v>
      </c>
      <c r="E187" s="1">
        <v>0</v>
      </c>
      <c r="F187" s="1">
        <v>0</v>
      </c>
      <c r="G187" s="2">
        <f t="shared" si="0"/>
        <v>2189.9639999999999</v>
      </c>
      <c r="H187" s="2">
        <f t="shared" si="1"/>
        <v>0.61999999999989086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1668.26</v>
      </c>
      <c r="D189" s="1">
        <f>'PR-RAS'!E193</f>
        <v>2156.75</v>
      </c>
      <c r="E189" s="1">
        <v>0</v>
      </c>
      <c r="F189" s="1">
        <v>0</v>
      </c>
      <c r="G189" s="2">
        <f t="shared" si="0"/>
        <v>1124.57088</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6167.48</v>
      </c>
      <c r="D191" s="1">
        <f>'PR-RAS'!E195</f>
        <v>20295.849999999999</v>
      </c>
      <c r="E191" s="1">
        <v>0</v>
      </c>
      <c r="F191" s="1">
        <v>0</v>
      </c>
      <c r="G191" s="2">
        <f t="shared" si="0"/>
        <v>8884.2441999999992</v>
      </c>
      <c r="H191" s="2">
        <f t="shared" si="1"/>
        <v>0.63000000000101863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299.20999999999998</v>
      </c>
      <c r="D192" s="1">
        <f>'PR-RAS'!E196</f>
        <v>200.9</v>
      </c>
      <c r="E192" s="1">
        <v>0</v>
      </c>
      <c r="F192" s="1">
        <v>0</v>
      </c>
      <c r="G192" s="2">
        <f t="shared" si="0"/>
        <v>133.89291</v>
      </c>
      <c r="H192" s="2">
        <f t="shared" si="1"/>
        <v>0.30999999999997385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299.20999999999998</v>
      </c>
      <c r="D206" s="1">
        <f>'PR-RAS'!E210</f>
        <v>200.9</v>
      </c>
      <c r="E206" s="1">
        <v>0</v>
      </c>
      <c r="F206" s="1">
        <v>0</v>
      </c>
      <c r="G206" s="2">
        <f t="shared" si="0"/>
        <v>143.70704999999998</v>
      </c>
      <c r="H206" s="2">
        <f t="shared" si="1"/>
        <v>0.30999999999997385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299.20999999999998</v>
      </c>
      <c r="D207" s="1">
        <f>'PR-RAS'!E211</f>
        <v>199.4</v>
      </c>
      <c r="E207" s="1">
        <v>0</v>
      </c>
      <c r="F207" s="1">
        <v>0</v>
      </c>
      <c r="G207" s="2">
        <f t="shared" si="0"/>
        <v>143.79005999999998</v>
      </c>
      <c r="H207" s="2">
        <f t="shared" si="1"/>
        <v>0.60999999999998522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v>
      </c>
      <c r="E209" s="1">
        <v>0</v>
      </c>
      <c r="F209" s="1">
        <v>0</v>
      </c>
      <c r="G209" s="2">
        <f t="shared" si="0"/>
        <v>0.624</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456.84</v>
      </c>
      <c r="D248" s="1">
        <f>'PR-RAS'!E252</f>
        <v>0</v>
      </c>
      <c r="E248" s="1">
        <v>0</v>
      </c>
      <c r="F248" s="1">
        <v>0</v>
      </c>
      <c r="G248" s="2">
        <f t="shared" si="0"/>
        <v>112.83947999999999</v>
      </c>
      <c r="H248" s="2">
        <f t="shared" si="1"/>
        <v>0.16000000000002501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456.84</v>
      </c>
      <c r="D255" s="1">
        <f>'PR-RAS'!E259</f>
        <v>0</v>
      </c>
      <c r="E255" s="1">
        <v>0</v>
      </c>
      <c r="F255" s="1">
        <v>0</v>
      </c>
      <c r="G255" s="2">
        <f t="shared" si="0"/>
        <v>116.03735999999999</v>
      </c>
      <c r="H255" s="2">
        <f t="shared" si="1"/>
        <v>0.16000000000002501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456.84</v>
      </c>
      <c r="D256" s="1">
        <f>'PR-RAS'!E260</f>
        <v>0</v>
      </c>
      <c r="E256" s="1">
        <v>0</v>
      </c>
      <c r="F256" s="1">
        <v>0</v>
      </c>
      <c r="G256" s="2">
        <f t="shared" si="0"/>
        <v>116.49419999999999</v>
      </c>
      <c r="H256" s="2">
        <f t="shared" si="1"/>
        <v>0.16000000000002501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1485.86</v>
      </c>
      <c r="D259" s="1">
        <f>'PR-RAS'!E263</f>
        <v>1550</v>
      </c>
      <c r="E259" s="1">
        <v>0</v>
      </c>
      <c r="F259" s="1">
        <v>0</v>
      </c>
      <c r="G259" s="2">
        <f t="shared" si="0"/>
        <v>1183.1518799999999</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1485.86</v>
      </c>
      <c r="D260" s="1">
        <f>'PR-RAS'!E264</f>
        <v>1550</v>
      </c>
      <c r="E260" s="1">
        <v>0</v>
      </c>
      <c r="F260" s="1">
        <v>0</v>
      </c>
      <c r="G260" s="2">
        <f t="shared" si="0"/>
        <v>1187.73774</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1485.86</v>
      </c>
      <c r="D262" s="1">
        <f>'PR-RAS'!E266</f>
        <v>1550</v>
      </c>
      <c r="E262" s="1">
        <v>0</v>
      </c>
      <c r="F262" s="1">
        <v>0</v>
      </c>
      <c r="G262" s="2">
        <f t="shared" si="0"/>
        <v>1196.9094599999999</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2049868.7800000003</v>
      </c>
      <c r="D285" s="1">
        <f>'PR-RAS'!E289</f>
        <v>2404227.83</v>
      </c>
      <c r="E285" s="1">
        <v>0</v>
      </c>
      <c r="F285" s="1">
        <v>0</v>
      </c>
      <c r="G285" s="2">
        <f t="shared" si="8"/>
        <v>1947764.14096</v>
      </c>
      <c r="H285" s="2">
        <f t="shared" si="9"/>
        <v>0.38999999966472387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31892.660000000149</v>
      </c>
      <c r="D287" s="1">
        <f>'PR-RAS'!E291</f>
        <v>4279.4799999999814</v>
      </c>
      <c r="E287" s="1">
        <v>0</v>
      </c>
      <c r="F287" s="1">
        <v>0</v>
      </c>
      <c r="G287" s="2">
        <f t="shared" si="8"/>
        <v>11569.163320000031</v>
      </c>
      <c r="H287" s="2">
        <f t="shared" si="9"/>
        <v>0.81999999983236194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153401.93</v>
      </c>
      <c r="D288" s="1">
        <f>'PR-RAS'!E292</f>
        <v>47720.47</v>
      </c>
      <c r="E288" s="1">
        <v>0</v>
      </c>
      <c r="F288" s="1">
        <v>0</v>
      </c>
      <c r="G288" s="2">
        <f t="shared" si="8"/>
        <v>71417.903689999992</v>
      </c>
      <c r="H288" s="2">
        <f t="shared" si="9"/>
        <v>0.54000000000814907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5455.99</v>
      </c>
      <c r="D345" s="1">
        <f>'PR-RAS'!E350</f>
        <v>18591.57</v>
      </c>
      <c r="E345" s="1">
        <v>0</v>
      </c>
      <c r="F345" s="1">
        <v>0</v>
      </c>
      <c r="G345" s="2">
        <f t="shared" si="8"/>
        <v>14667.860719999999</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5455.99</v>
      </c>
      <c r="D358" s="1">
        <f>'PR-RAS'!E363</f>
        <v>18591.57</v>
      </c>
      <c r="E358" s="1">
        <v>0</v>
      </c>
      <c r="F358" s="1">
        <v>0</v>
      </c>
      <c r="G358" s="2">
        <f t="shared" si="8"/>
        <v>15222.169409999999</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4663.99</v>
      </c>
      <c r="D364" s="1">
        <f>'PR-RAS'!E369</f>
        <v>17794.57</v>
      </c>
      <c r="E364" s="1">
        <v>0</v>
      </c>
      <c r="F364" s="1">
        <v>0</v>
      </c>
      <c r="G364" s="2">
        <f t="shared" si="8"/>
        <v>14611.886189999999</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789.97</v>
      </c>
      <c r="D365" s="1">
        <f>'PR-RAS'!E370</f>
        <v>0</v>
      </c>
      <c r="E365" s="1">
        <v>0</v>
      </c>
      <c r="F365" s="1">
        <v>0</v>
      </c>
      <c r="G365" s="2">
        <f t="shared" si="8"/>
        <v>287.54908</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3329.07</v>
      </c>
      <c r="D366" s="1">
        <f>'PR-RAS'!E371</f>
        <v>9189.31</v>
      </c>
      <c r="E366" s="1">
        <v>0</v>
      </c>
      <c r="F366" s="1">
        <v>0</v>
      </c>
      <c r="G366" s="2">
        <f t="shared" si="8"/>
        <v>7923.306849999999</v>
      </c>
      <c r="H366" s="2">
        <f t="shared" si="9"/>
        <v>0.37999999999965439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4990.3100000000004</v>
      </c>
      <c r="E367" s="1">
        <v>0</v>
      </c>
      <c r="F367" s="1">
        <v>0</v>
      </c>
      <c r="G367" s="2">
        <f t="shared" si="8"/>
        <v>3652.9069200000004</v>
      </c>
      <c r="H367" s="2">
        <f t="shared" si="9"/>
        <v>0.31000000000040018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544.95000000000005</v>
      </c>
      <c r="D368" s="1">
        <f>'PR-RAS'!E373</f>
        <v>53.79</v>
      </c>
      <c r="E368" s="1">
        <v>0</v>
      </c>
      <c r="F368" s="1">
        <v>0</v>
      </c>
      <c r="G368" s="2">
        <f t="shared" si="8"/>
        <v>239.47851000000003</v>
      </c>
      <c r="H368" s="2">
        <f t="shared" si="9"/>
        <v>0.25999999999995538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3561.16</v>
      </c>
      <c r="E369" s="1">
        <v>0</v>
      </c>
      <c r="F369" s="1">
        <v>0</v>
      </c>
      <c r="G369" s="2">
        <f t="shared" si="8"/>
        <v>2621.0137599999998</v>
      </c>
      <c r="H369" s="2">
        <f t="shared" si="9"/>
        <v>0.15999999999985448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792</v>
      </c>
      <c r="D378" s="1">
        <f>'PR-RAS'!E383</f>
        <v>797</v>
      </c>
      <c r="E378" s="1">
        <v>0</v>
      </c>
      <c r="F378" s="1">
        <v>0</v>
      </c>
      <c r="G378" s="2">
        <f t="shared" si="8"/>
        <v>899.52200000000005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792</v>
      </c>
      <c r="D379" s="1">
        <f>'PR-RAS'!E384</f>
        <v>797</v>
      </c>
      <c r="E379" s="1">
        <v>0</v>
      </c>
      <c r="F379" s="1">
        <v>0</v>
      </c>
      <c r="G379" s="2">
        <f t="shared" si="8"/>
        <v>901.90800000000002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5455.99</v>
      </c>
      <c r="D403" s="1">
        <f>'PR-RAS'!E408</f>
        <v>18591.57</v>
      </c>
      <c r="E403" s="1">
        <v>0</v>
      </c>
      <c r="F403" s="1">
        <v>0</v>
      </c>
      <c r="G403" s="2">
        <f t="shared" si="8"/>
        <v>17140.930260000001</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68332.81</v>
      </c>
      <c r="D405" s="1">
        <f>'PR-RAS'!E410</f>
        <v>0</v>
      </c>
      <c r="E405" s="1">
        <v>0</v>
      </c>
      <c r="F405" s="1">
        <v>0</v>
      </c>
      <c r="G405" s="2">
        <f t="shared" si="8"/>
        <v>27606.455239999999</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2017976.12</v>
      </c>
      <c r="D407" s="1">
        <f>'PR-RAS'!E412</f>
        <v>2399948.35</v>
      </c>
      <c r="E407" s="1">
        <v>0</v>
      </c>
      <c r="F407" s="1">
        <v>0</v>
      </c>
      <c r="G407" s="2">
        <f t="shared" si="8"/>
        <v>2768056.3649200001</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2055324.7700000003</v>
      </c>
      <c r="D408" s="1">
        <f>'PR-RAS'!E413</f>
        <v>2422819.4</v>
      </c>
      <c r="E408" s="1">
        <v>0</v>
      </c>
      <c r="F408" s="1">
        <v>0</v>
      </c>
      <c r="G408" s="2">
        <f t="shared" si="8"/>
        <v>2808692.1729899999</v>
      </c>
      <c r="H408" s="2">
        <f t="shared" si="9"/>
        <v>0.62999999965541065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37348.65000000014</v>
      </c>
      <c r="D410" s="1">
        <f>'PR-RAS'!E415</f>
        <v>22871.049999999814</v>
      </c>
      <c r="E410" s="1">
        <v>0</v>
      </c>
      <c r="F410" s="1">
        <v>0</v>
      </c>
      <c r="G410" s="2">
        <f t="shared" si="8"/>
        <v>33984.116749999899</v>
      </c>
      <c r="H410" s="2">
        <f t="shared" si="9"/>
        <v>0.3999999996740371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85069.119999999995</v>
      </c>
      <c r="D411" s="1">
        <f>'PR-RAS'!E416</f>
        <v>47720.47</v>
      </c>
      <c r="E411" s="1">
        <v>0</v>
      </c>
      <c r="F411" s="1">
        <v>0</v>
      </c>
      <c r="G411" s="2">
        <f t="shared" si="8"/>
        <v>74009.124599999996</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2017976.12</v>
      </c>
      <c r="D633" s="1">
        <f>'PR-RAS'!E639</f>
        <v>2399948.35</v>
      </c>
      <c r="E633" s="1">
        <v>0</v>
      </c>
      <c r="F633" s="1">
        <v>0</v>
      </c>
      <c r="G633" s="2">
        <f t="shared" si="10"/>
        <v>4308895.6222400004</v>
      </c>
      <c r="H633" s="2">
        <f t="shared" si="1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2055324.7700000003</v>
      </c>
      <c r="D634" s="1">
        <f>'PR-RAS'!E640</f>
        <v>2422819.4</v>
      </c>
      <c r="E634" s="1">
        <v>0</v>
      </c>
      <c r="F634" s="1">
        <v>0</v>
      </c>
      <c r="G634" s="2">
        <f t="shared" si="10"/>
        <v>4368309.9398100004</v>
      </c>
      <c r="H634" s="2">
        <f t="shared" si="11"/>
        <v>0.62999999965541065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37348.65000000014</v>
      </c>
      <c r="D636" s="1">
        <f>'PR-RAS'!E642</f>
        <v>22871.049999999814</v>
      </c>
      <c r="E636" s="1">
        <v>0</v>
      </c>
      <c r="F636" s="1">
        <v>0</v>
      </c>
      <c r="G636" s="2">
        <f t="shared" si="10"/>
        <v>52762.626249999856</v>
      </c>
      <c r="H636" s="2">
        <f t="shared" si="11"/>
        <v>0.3999999996740371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85069.119999999995</v>
      </c>
      <c r="D637" s="1">
        <f>'PR-RAS'!E643</f>
        <v>47720.47</v>
      </c>
      <c r="E637" s="1">
        <v>0</v>
      </c>
      <c r="F637" s="1">
        <v>0</v>
      </c>
      <c r="G637" s="2">
        <f t="shared" si="10"/>
        <v>114804.39816</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47720.469999999856</v>
      </c>
      <c r="D639" s="1">
        <f>'PR-RAS'!E645</f>
        <v>24849.420000000187</v>
      </c>
      <c r="E639" s="1">
        <v>0</v>
      </c>
      <c r="F639" s="1">
        <v>0</v>
      </c>
      <c r="G639" s="2">
        <f t="shared" si="10"/>
        <v>62153.519780000148</v>
      </c>
      <c r="H639" s="2">
        <f t="shared" si="11"/>
        <v>0.89000000004307367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160456.04999999999</v>
      </c>
      <c r="D643" s="1">
        <f>'PR-RAS'!E650</f>
        <v>150199.5</v>
      </c>
      <c r="E643" s="1">
        <v>0</v>
      </c>
      <c r="F643" s="1">
        <v>0</v>
      </c>
      <c r="G643" s="2">
        <f t="shared" si="10"/>
        <v>295868.94209999999</v>
      </c>
      <c r="H643" s="2">
        <f t="shared" si="11"/>
        <v>0.54999999998835847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160456.04999999999</v>
      </c>
      <c r="D644" s="1">
        <f>'PR-RAS'!E651</f>
        <v>150199.5</v>
      </c>
      <c r="E644" s="1">
        <v>0</v>
      </c>
      <c r="F644" s="1">
        <v>0</v>
      </c>
      <c r="G644" s="2">
        <f t="shared" si="10"/>
        <v>296329.79715</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74</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75</v>
      </c>
      <c r="E649" s="1">
        <v>0</v>
      </c>
      <c r="F649" s="1">
        <v>0</v>
      </c>
      <c r="G649" s="2">
        <f t="shared" si="10"/>
        <v>145.15200000000002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13868.02</v>
      </c>
      <c r="D662" s="1">
        <f>'PR-RAS'!E669</f>
        <v>0</v>
      </c>
      <c r="E662" s="1">
        <v>0</v>
      </c>
      <c r="F662" s="1">
        <v>0</v>
      </c>
      <c r="G662" s="2">
        <f t="shared" si="10"/>
        <v>9166.7612200000003</v>
      </c>
      <c r="H662" s="2">
        <f t="shared" si="11"/>
        <v>2.0000000000436557E-2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1716189.36</v>
      </c>
      <c r="D668" s="1">
        <f>'PR-RAS'!E675</f>
        <v>2107646.46</v>
      </c>
      <c r="E668" s="1">
        <v>0</v>
      </c>
      <c r="F668" s="1">
        <v>0</v>
      </c>
      <c r="G668" s="2">
        <f t="shared" si="10"/>
        <v>3956298.6807600004</v>
      </c>
      <c r="H668" s="2">
        <f t="shared" si="11"/>
        <v>0.82000000006519258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1366.01</v>
      </c>
      <c r="D669" s="1">
        <f>'PR-RAS'!E676</f>
        <v>2500</v>
      </c>
      <c r="E669" s="1">
        <v>0</v>
      </c>
      <c r="F669" s="1">
        <v>0</v>
      </c>
      <c r="G669" s="2">
        <f t="shared" si="10"/>
        <v>4252.4946800000007</v>
      </c>
      <c r="H669" s="2">
        <f t="shared" si="11"/>
        <v>9.9999999999909051E-3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7230</v>
      </c>
      <c r="D687" s="1">
        <f>'PR-RAS'!E694</f>
        <v>46724</v>
      </c>
      <c r="E687" s="1">
        <v>0</v>
      </c>
      <c r="F687" s="1">
        <v>0</v>
      </c>
      <c r="G687" s="2">
        <f t="shared" si="10"/>
        <v>69065.108000000007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58225.2</v>
      </c>
      <c r="D689" s="1">
        <f>'PR-RAS'!E696</f>
        <v>0</v>
      </c>
      <c r="E689" s="1">
        <v>0</v>
      </c>
      <c r="F689" s="1">
        <v>0</v>
      </c>
      <c r="G689" s="2">
        <f t="shared" si="10"/>
        <v>40058.937599999997</v>
      </c>
      <c r="H689" s="2">
        <f t="shared" si="11"/>
        <v>0.19999999999708962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34007.03</v>
      </c>
      <c r="D711" s="1">
        <f>'PR-RAS'!E718</f>
        <v>29684.959999999999</v>
      </c>
      <c r="E711" s="1">
        <v>0</v>
      </c>
      <c r="F711" s="1">
        <v>0</v>
      </c>
      <c r="G711" s="2">
        <f t="shared" si="10"/>
        <v>66297.6345</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1513.05</v>
      </c>
      <c r="D713" s="1">
        <f>'PR-RAS'!E720</f>
        <v>1566.16</v>
      </c>
      <c r="E713" s="1">
        <v>0</v>
      </c>
      <c r="F713" s="1">
        <v>0</v>
      </c>
      <c r="G713" s="2">
        <f t="shared" si="10"/>
        <v>3307.50344</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9604.2800000000007</v>
      </c>
      <c r="D715" s="1">
        <f>'PR-RAS'!E722</f>
        <v>8600.07</v>
      </c>
      <c r="E715" s="1">
        <v>0</v>
      </c>
      <c r="F715" s="1">
        <v>0</v>
      </c>
      <c r="G715" s="2">
        <f t="shared" si="10"/>
        <v>19138.355879999999</v>
      </c>
      <c r="H715" s="2">
        <f t="shared" si="11"/>
        <v>0.3500000000003638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456.84</v>
      </c>
      <c r="D816" s="1">
        <f>'PR-RAS'!E823</f>
        <v>0</v>
      </c>
      <c r="E816" s="1">
        <v>0</v>
      </c>
      <c r="F816" s="1">
        <v>0</v>
      </c>
      <c r="G816" s="2">
        <f t="shared" si="18"/>
        <v>372.32459999999998</v>
      </c>
      <c r="H816" s="2">
        <f t="shared" si="19"/>
        <v>0.16000000000002501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115383.73999999999</v>
      </c>
      <c r="D984" s="6">
        <f>BILANCA!E6</f>
        <v>95390.920000000013</v>
      </c>
      <c r="E984" s="6">
        <v>0</v>
      </c>
      <c r="F984" s="6">
        <v>0</v>
      </c>
      <c r="G984" s="7">
        <f t="shared" ref="G984:G1241" si="22">B984/1000*C984+B984/500*D984</f>
        <v>306.16557999999998</v>
      </c>
      <c r="H984" s="7">
        <f t="shared" si="19"/>
        <v>0.33999999999650754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42570.179999999993</v>
      </c>
      <c r="D985" s="1">
        <f>BILANCA!E7</f>
        <v>44393.960000000006</v>
      </c>
      <c r="E985" s="1">
        <v>0</v>
      </c>
      <c r="F985" s="1">
        <v>0</v>
      </c>
      <c r="G985" s="2">
        <f t="shared" si="22"/>
        <v>262.71620000000001</v>
      </c>
      <c r="H985" s="2">
        <f t="shared" si="19"/>
        <v>0.21999999998661224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42570.179999999993</v>
      </c>
      <c r="D990" s="1">
        <f>BILANCA!E12</f>
        <v>44393.960000000006</v>
      </c>
      <c r="E990" s="1">
        <v>0</v>
      </c>
      <c r="F990" s="1">
        <v>0</v>
      </c>
      <c r="G990" s="2">
        <f t="shared" si="22"/>
        <v>919.50670000000014</v>
      </c>
      <c r="H990" s="2">
        <f t="shared" si="19"/>
        <v>0.21999999998661224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19564.329999999987</v>
      </c>
      <c r="D997" s="1">
        <f>BILANCA!E19</f>
        <v>28639.910000000003</v>
      </c>
      <c r="E997" s="1">
        <v>0</v>
      </c>
      <c r="F997" s="1">
        <v>0</v>
      </c>
      <c r="G997" s="2">
        <f t="shared" si="22"/>
        <v>1075.8181</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99431.8</v>
      </c>
      <c r="D998" s="1">
        <f>BILANCA!E20</f>
        <v>89480.89</v>
      </c>
      <c r="E998" s="1">
        <v>0</v>
      </c>
      <c r="F998" s="1">
        <v>0</v>
      </c>
      <c r="G998" s="2">
        <f t="shared" si="22"/>
        <v>4175.9036999999998</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19736.23</v>
      </c>
      <c r="D999" s="1">
        <f>BILANCA!E21</f>
        <v>24451.95</v>
      </c>
      <c r="E999" s="1">
        <v>0</v>
      </c>
      <c r="F999" s="1">
        <v>0</v>
      </c>
      <c r="G999" s="2">
        <f t="shared" si="22"/>
        <v>1098.24208</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9958.1</v>
      </c>
      <c r="D1000" s="1">
        <f>BILANCA!E22</f>
        <v>14948.41</v>
      </c>
      <c r="E1000" s="1">
        <v>0</v>
      </c>
      <c r="F1000" s="1">
        <v>0</v>
      </c>
      <c r="G1000" s="2">
        <f t="shared" si="22"/>
        <v>677.5336400000001</v>
      </c>
      <c r="H1000" s="2">
        <f t="shared" si="19"/>
        <v>0.51000000000021828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5238.68</v>
      </c>
      <c r="D1001" s="1">
        <f>BILANCA!E23</f>
        <v>4682.55</v>
      </c>
      <c r="E1001" s="1">
        <v>0</v>
      </c>
      <c r="F1001" s="1">
        <v>0</v>
      </c>
      <c r="G1001" s="2">
        <f t="shared" si="22"/>
        <v>262.86804000000001</v>
      </c>
      <c r="H1001" s="2">
        <f t="shared" si="19"/>
        <v>0.76999999999952706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3561.16</v>
      </c>
      <c r="E1002" s="1">
        <v>0</v>
      </c>
      <c r="F1002" s="1">
        <v>0</v>
      </c>
      <c r="G1002" s="2">
        <f t="shared" si="22"/>
        <v>135.32407999999998</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10557.44</v>
      </c>
      <c r="D1003" s="1">
        <f>BILANCA!E25</f>
        <v>10088.32</v>
      </c>
      <c r="E1003" s="1">
        <v>0</v>
      </c>
      <c r="F1003" s="1">
        <v>0</v>
      </c>
      <c r="G1003" s="2">
        <f t="shared" si="22"/>
        <v>614.6816</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48317</v>
      </c>
      <c r="D1004" s="1">
        <f>BILANCA!E26</f>
        <v>40935.42</v>
      </c>
      <c r="E1004" s="1">
        <v>0</v>
      </c>
      <c r="F1004" s="1">
        <v>0</v>
      </c>
      <c r="G1004" s="2">
        <f t="shared" si="22"/>
        <v>2733.9446400000002</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173674.92</v>
      </c>
      <c r="D1006" s="1">
        <f>BILANCA!E28</f>
        <v>159508.79</v>
      </c>
      <c r="E1006" s="1">
        <v>0</v>
      </c>
      <c r="F1006" s="1">
        <v>0</v>
      </c>
      <c r="G1006" s="2">
        <f t="shared" si="22"/>
        <v>11331.9275</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5633.3899999999994</v>
      </c>
      <c r="D1007" s="1">
        <f>BILANCA!E29</f>
        <v>4460.4599999999991</v>
      </c>
      <c r="E1007" s="1">
        <v>0</v>
      </c>
      <c r="F1007" s="1">
        <v>0</v>
      </c>
      <c r="G1007" s="2">
        <f t="shared" si="22"/>
        <v>349.30343999999997</v>
      </c>
      <c r="H1007" s="2">
        <f t="shared" si="19"/>
        <v>0.84999999999854481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7692.61</v>
      </c>
      <c r="D1008" s="1">
        <f>BILANCA!E30</f>
        <v>7692.61</v>
      </c>
      <c r="E1008" s="1">
        <v>0</v>
      </c>
      <c r="F1008" s="1">
        <v>0</v>
      </c>
      <c r="G1008" s="2">
        <f t="shared" si="22"/>
        <v>576.94574999999998</v>
      </c>
      <c r="H1008" s="2">
        <f t="shared" si="19"/>
        <v>0.78000000000065484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1858.12</v>
      </c>
      <c r="D1010" s="1">
        <f>BILANCA!E32</f>
        <v>1858.12</v>
      </c>
      <c r="E1010" s="1">
        <v>0</v>
      </c>
      <c r="F1010" s="1">
        <v>0</v>
      </c>
      <c r="G1010" s="2">
        <f t="shared" si="22"/>
        <v>150.50771999999998</v>
      </c>
      <c r="H1010" s="2">
        <f t="shared" si="19"/>
        <v>0.23999999999978172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3917.34</v>
      </c>
      <c r="D1012" s="1">
        <f>BILANCA!E34</f>
        <v>5090.2700000000004</v>
      </c>
      <c r="E1012" s="1">
        <v>0</v>
      </c>
      <c r="F1012" s="1">
        <v>0</v>
      </c>
      <c r="G1012" s="2">
        <f t="shared" si="22"/>
        <v>408.83852000000007</v>
      </c>
      <c r="H1012" s="2">
        <f t="shared" si="19"/>
        <v>0.61000000000058208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17372.460000000003</v>
      </c>
      <c r="D1013" s="1">
        <f>BILANCA!E35</f>
        <v>11293.59</v>
      </c>
      <c r="E1013" s="1">
        <v>0</v>
      </c>
      <c r="F1013" s="1">
        <v>0</v>
      </c>
      <c r="G1013" s="2">
        <f t="shared" si="22"/>
        <v>1198.7892000000002</v>
      </c>
      <c r="H1013" s="2">
        <f t="shared" si="19"/>
        <v>0.87000000000261934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34655.58</v>
      </c>
      <c r="D1014" s="1">
        <f>BILANCA!E36</f>
        <v>35176.400000000001</v>
      </c>
      <c r="E1014" s="1">
        <v>0</v>
      </c>
      <c r="F1014" s="1">
        <v>0</v>
      </c>
      <c r="G1014" s="2">
        <f t="shared" si="22"/>
        <v>3255.2597800000003</v>
      </c>
      <c r="H1014" s="2">
        <f t="shared" si="19"/>
        <v>0.81999999999970896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17283.12</v>
      </c>
      <c r="D1018" s="1">
        <f>BILANCA!E40</f>
        <v>23882.81</v>
      </c>
      <c r="E1018" s="1">
        <v>0</v>
      </c>
      <c r="F1018" s="1">
        <v>0</v>
      </c>
      <c r="G1018" s="2">
        <f t="shared" si="22"/>
        <v>2276.7059000000004</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2796.44</v>
      </c>
      <c r="D1025" s="1">
        <f>BILANCA!E47</f>
        <v>0</v>
      </c>
      <c r="E1025" s="1">
        <v>0</v>
      </c>
      <c r="F1025" s="1">
        <v>0</v>
      </c>
      <c r="G1025" s="2">
        <f t="shared" si="22"/>
        <v>117.45048000000001</v>
      </c>
      <c r="H1025" s="2">
        <f t="shared" si="19"/>
        <v>0.44000000000005457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2796.44</v>
      </c>
      <c r="D1028" s="1">
        <f>BILANCA!E50</f>
        <v>0</v>
      </c>
      <c r="E1028" s="1">
        <v>0</v>
      </c>
      <c r="F1028" s="1">
        <v>0</v>
      </c>
      <c r="G1028" s="2">
        <f t="shared" si="22"/>
        <v>125.8398</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44113.98</v>
      </c>
      <c r="D1032" s="1">
        <f>BILANCA!E54</f>
        <v>43411.33</v>
      </c>
      <c r="E1032" s="1">
        <v>0</v>
      </c>
      <c r="F1032" s="1">
        <v>0</v>
      </c>
      <c r="G1032" s="2">
        <f t="shared" si="22"/>
        <v>6415.8953600000004</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44113.98</v>
      </c>
      <c r="D1033" s="1">
        <f>BILANCA!E55</f>
        <v>43411.33</v>
      </c>
      <c r="E1033" s="1">
        <v>0</v>
      </c>
      <c r="F1033" s="1">
        <v>0</v>
      </c>
      <c r="G1033" s="2">
        <f t="shared" si="22"/>
        <v>6546.8320000000003</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72813.56</v>
      </c>
      <c r="D1046" s="1">
        <f>BILANCA!E68</f>
        <v>50996.960000000006</v>
      </c>
      <c r="E1046" s="1">
        <v>0</v>
      </c>
      <c r="F1046" s="1">
        <v>0</v>
      </c>
      <c r="G1046" s="2">
        <f t="shared" si="22"/>
        <v>11012.87124</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19780.38</v>
      </c>
      <c r="D1056" s="1">
        <f>BILANCA!E78</f>
        <v>19537.120000000003</v>
      </c>
      <c r="E1056" s="1">
        <v>0</v>
      </c>
      <c r="F1056" s="1">
        <v>0</v>
      </c>
      <c r="G1056" s="2">
        <f t="shared" si="22"/>
        <v>4296.3872600000004</v>
      </c>
      <c r="H1056" s="2">
        <f t="shared" si="19"/>
        <v>0.50000000000363798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1884.31</v>
      </c>
      <c r="D1062" s="1">
        <f>BILANCA!E84</f>
        <v>1884.31</v>
      </c>
      <c r="E1062" s="1">
        <v>0</v>
      </c>
      <c r="F1062" s="1">
        <v>0</v>
      </c>
      <c r="G1062" s="2">
        <f t="shared" si="22"/>
        <v>446.58146999999997</v>
      </c>
      <c r="H1062" s="2">
        <f t="shared" si="19"/>
        <v>0.61999999999989086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17896.07</v>
      </c>
      <c r="D1064" s="1">
        <f>BILANCA!E86</f>
        <v>17652.810000000001</v>
      </c>
      <c r="E1064" s="1">
        <v>0</v>
      </c>
      <c r="F1064" s="1">
        <v>0</v>
      </c>
      <c r="G1064" s="2">
        <f t="shared" si="22"/>
        <v>4309.3368900000005</v>
      </c>
      <c r="H1064" s="2">
        <f t="shared" si="19"/>
        <v>0.25999999999839929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53033.18</v>
      </c>
      <c r="D1124" s="1">
        <f>BILANCA!E146</f>
        <v>31459.84</v>
      </c>
      <c r="E1124" s="1">
        <v>0</v>
      </c>
      <c r="F1124" s="1">
        <v>0</v>
      </c>
      <c r="G1124" s="2">
        <f t="shared" si="22"/>
        <v>16349.353259999998</v>
      </c>
      <c r="H1124" s="2">
        <f t="shared" si="23"/>
        <v>0.34000000000014552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v>
      </c>
      <c r="D1138" s="1">
        <f>BILANCA!E160</f>
        <v>5</v>
      </c>
      <c r="E1138" s="1">
        <v>0</v>
      </c>
      <c r="F1138" s="1">
        <v>0</v>
      </c>
      <c r="G1138" s="2">
        <f t="shared" si="22"/>
        <v>3.875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53018.18</v>
      </c>
      <c r="D1139" s="1">
        <f>BILANCA!E161</f>
        <v>31454.84</v>
      </c>
      <c r="E1139" s="1">
        <v>0</v>
      </c>
      <c r="F1139" s="1">
        <v>0</v>
      </c>
      <c r="G1139" s="2">
        <f t="shared" si="22"/>
        <v>18084.746159999999</v>
      </c>
      <c r="H1139" s="2">
        <f t="shared" si="23"/>
        <v>0.34000000000014552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115383.73999999999</v>
      </c>
      <c r="D1152" s="1">
        <f>BILANCA!E175</f>
        <v>95390.92</v>
      </c>
      <c r="E1152" s="1">
        <v>0</v>
      </c>
      <c r="F1152" s="1">
        <v>0</v>
      </c>
      <c r="G1152" s="2">
        <f t="shared" si="22"/>
        <v>51741.98302</v>
      </c>
      <c r="H1152" s="2">
        <f t="shared" si="23"/>
        <v>0.34000000001105946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25078.09</v>
      </c>
      <c r="D1153" s="1">
        <f>BILANCA!E176</f>
        <v>26142.539999999997</v>
      </c>
      <c r="E1153" s="1">
        <v>0</v>
      </c>
      <c r="F1153" s="1">
        <v>0</v>
      </c>
      <c r="G1153" s="2">
        <f t="shared" si="22"/>
        <v>13151.7389</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25078.09</v>
      </c>
      <c r="D1154" s="1">
        <f>BILANCA!E177</f>
        <v>20142.539999999997</v>
      </c>
      <c r="E1154" s="1">
        <v>0</v>
      </c>
      <c r="F1154" s="1">
        <v>0</v>
      </c>
      <c r="G1154" s="2">
        <f t="shared" si="22"/>
        <v>11177.102070000001</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2736.06</v>
      </c>
      <c r="D1156" s="1">
        <f>BILANCA!E179</f>
        <v>605.41999999999996</v>
      </c>
      <c r="E1156" s="1">
        <v>0</v>
      </c>
      <c r="F1156" s="1">
        <v>0</v>
      </c>
      <c r="G1156" s="2">
        <f t="shared" si="22"/>
        <v>682.81369999999993</v>
      </c>
      <c r="H1156" s="2">
        <f t="shared" si="23"/>
        <v>0.4799999999999045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22342.03</v>
      </c>
      <c r="D1165" s="1">
        <f>BILANCA!E188</f>
        <v>19537.12</v>
      </c>
      <c r="E1165" s="1">
        <v>0</v>
      </c>
      <c r="F1165" s="1">
        <v>0</v>
      </c>
      <c r="G1165" s="2">
        <f t="shared" si="22"/>
        <v>11177.761139999999</v>
      </c>
      <c r="H1165" s="2">
        <f t="shared" si="23"/>
        <v>0.14999999999781721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6000</v>
      </c>
      <c r="E1166" s="1">
        <v>0</v>
      </c>
      <c r="F1166" s="1">
        <v>0</v>
      </c>
      <c r="G1166" s="2">
        <f t="shared" si="22"/>
        <v>2196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90305.65</v>
      </c>
      <c r="D1214" s="1">
        <f>BILANCA!E237</f>
        <v>69248.38</v>
      </c>
      <c r="E1214" s="1">
        <v>0</v>
      </c>
      <c r="F1214" s="1">
        <v>0</v>
      </c>
      <c r="G1214" s="2">
        <f t="shared" si="22"/>
        <v>52853.356710000007</v>
      </c>
      <c r="H1214" s="2">
        <f t="shared" si="23"/>
        <v>0.73000000001047738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42570.18</v>
      </c>
      <c r="D1215" s="1">
        <f>BILANCA!E238</f>
        <v>44393.96</v>
      </c>
      <c r="E1215" s="1">
        <v>0</v>
      </c>
      <c r="F1215" s="1">
        <v>0</v>
      </c>
      <c r="G1215" s="2">
        <f t="shared" si="22"/>
        <v>30475.0792</v>
      </c>
      <c r="H1215" s="2">
        <f t="shared" si="23"/>
        <v>0.22000000000116415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42570.18</v>
      </c>
      <c r="D1216" s="1">
        <f>BILANCA!E239</f>
        <v>44393.96</v>
      </c>
      <c r="E1216" s="1">
        <v>0</v>
      </c>
      <c r="F1216" s="1">
        <v>0</v>
      </c>
      <c r="G1216" s="2">
        <f t="shared" si="22"/>
        <v>30606.437300000001</v>
      </c>
      <c r="H1216" s="2">
        <f t="shared" si="23"/>
        <v>0.22000000000116415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41759.93</v>
      </c>
      <c r="D1217" s="1">
        <f>BILANCA!E240</f>
        <v>43583.71</v>
      </c>
      <c r="E1217" s="1">
        <v>0</v>
      </c>
      <c r="F1217" s="1">
        <v>0</v>
      </c>
      <c r="G1217" s="2">
        <f t="shared" si="22"/>
        <v>30168.999900000003</v>
      </c>
      <c r="H1217" s="2">
        <f t="shared" si="23"/>
        <v>0.36000000000058208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810.25</v>
      </c>
      <c r="D1218" s="1">
        <f>BILANCA!E241</f>
        <v>810.25</v>
      </c>
      <c r="E1218" s="1">
        <v>0</v>
      </c>
      <c r="F1218" s="1">
        <v>0</v>
      </c>
      <c r="G1218" s="2">
        <f t="shared" si="22"/>
        <v>571.22624999999994</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47720.47</v>
      </c>
      <c r="D1222" s="1">
        <f>BILANCA!E245</f>
        <v>24849.42</v>
      </c>
      <c r="E1222" s="1">
        <v>0</v>
      </c>
      <c r="F1222" s="1">
        <v>0</v>
      </c>
      <c r="G1222" s="2">
        <f t="shared" si="22"/>
        <v>23283.215089999998</v>
      </c>
      <c r="H1222" s="2">
        <f t="shared" si="23"/>
        <v>0.88999999999941792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121518.81</v>
      </c>
      <c r="D1223" s="1">
        <f>BILANCA!E246</f>
        <v>30275.42</v>
      </c>
      <c r="E1223" s="1">
        <v>0</v>
      </c>
      <c r="F1223" s="1">
        <v>0</v>
      </c>
      <c r="G1223" s="2">
        <f t="shared" si="22"/>
        <v>43696.716</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121518.81</v>
      </c>
      <c r="D1224" s="1">
        <f>BILANCA!E247</f>
        <v>30275.42</v>
      </c>
      <c r="E1224" s="1">
        <v>0</v>
      </c>
      <c r="F1224" s="1">
        <v>0</v>
      </c>
      <c r="G1224" s="2">
        <f t="shared" si="22"/>
        <v>43878.785649999998</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73798.34</v>
      </c>
      <c r="D1227" s="1">
        <f>BILANCA!E250</f>
        <v>5426</v>
      </c>
      <c r="E1227" s="1">
        <v>0</v>
      </c>
      <c r="F1227" s="1">
        <v>0</v>
      </c>
      <c r="G1227" s="2">
        <f t="shared" si="22"/>
        <v>20654.682959999998</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73798.34</v>
      </c>
      <c r="D1229" s="1">
        <f>BILANCA!E252</f>
        <v>5426</v>
      </c>
      <c r="E1229" s="1">
        <v>0</v>
      </c>
      <c r="F1229" s="1">
        <v>0</v>
      </c>
      <c r="G1229" s="2">
        <f t="shared" si="22"/>
        <v>20823.983639999999</v>
      </c>
      <c r="H1229" s="2">
        <f t="shared" si="23"/>
        <v>0.33999999999650754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v>
      </c>
      <c r="D1232" s="1">
        <f>BILANCA!E255</f>
        <v>5</v>
      </c>
      <c r="E1232" s="1">
        <v>0</v>
      </c>
      <c r="F1232" s="1">
        <v>0</v>
      </c>
      <c r="G1232" s="2">
        <f t="shared" si="22"/>
        <v>6.2249999999999996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61994.71</v>
      </c>
      <c r="D1236" s="1">
        <f>BILANCA!E259</f>
        <v>61994.71</v>
      </c>
      <c r="E1236" s="1">
        <v>0</v>
      </c>
      <c r="F1236" s="1">
        <v>0</v>
      </c>
      <c r="G1236" s="2">
        <f t="shared" si="22"/>
        <v>47053.98489</v>
      </c>
      <c r="H1236" s="2">
        <f t="shared" si="23"/>
        <v>0.58000000000174623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61994.71</v>
      </c>
      <c r="D1237" s="1">
        <f>BILANCA!E260</f>
        <v>61994.71</v>
      </c>
      <c r="E1237" s="1">
        <v>0</v>
      </c>
      <c r="F1237" s="1">
        <v>0</v>
      </c>
      <c r="G1237" s="2">
        <f t="shared" si="22"/>
        <v>47239.969019999997</v>
      </c>
      <c r="H1237" s="2">
        <f t="shared" si="23"/>
        <v>0.58000000000174623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53033.18</v>
      </c>
      <c r="D1241" s="1">
        <f>BILANCA!E265</f>
        <v>31459.84</v>
      </c>
      <c r="E1241" s="1">
        <v>0</v>
      </c>
      <c r="F1241" s="1">
        <v>0</v>
      </c>
      <c r="G1241" s="2">
        <f t="shared" si="22"/>
        <v>29915.837879999999</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17896.07</v>
      </c>
      <c r="D1244" s="1">
        <f>BILANCA!E268</f>
        <v>16974.39</v>
      </c>
      <c r="E1244" s="1">
        <v>0</v>
      </c>
      <c r="F1244" s="1">
        <v>0</v>
      </c>
      <c r="G1244" s="2">
        <f t="shared" si="24"/>
        <v>13531.50585</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678.42</v>
      </c>
      <c r="E1245" s="1">
        <v>0</v>
      </c>
      <c r="F1245" s="1">
        <v>0</v>
      </c>
      <c r="G1245" s="2">
        <f t="shared" si="24"/>
        <v>355.49207999999999</v>
      </c>
      <c r="H1245" s="2">
        <f t="shared" si="23"/>
        <v>0.41999999999995907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31454.84</v>
      </c>
      <c r="E1262" s="1">
        <v>0</v>
      </c>
      <c r="F1262" s="1">
        <v>0</v>
      </c>
      <c r="G1262" s="2">
        <f t="shared" si="24"/>
        <v>17551.800720000003</v>
      </c>
      <c r="H1262" s="2">
        <f t="shared" si="23"/>
        <v>0.15999999999985448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25078.09</v>
      </c>
      <c r="D1264" s="1">
        <f>BILANCA!E288</f>
        <v>20142.54</v>
      </c>
      <c r="E1264" s="1">
        <v>0</v>
      </c>
      <c r="F1264" s="1">
        <v>0</v>
      </c>
      <c r="G1264" s="2">
        <f t="shared" si="24"/>
        <v>18367.050770000002</v>
      </c>
      <c r="H1264" s="2">
        <f t="shared" si="23"/>
        <v>0.5499999999992724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6000</v>
      </c>
      <c r="E1266" s="1">
        <v>0</v>
      </c>
      <c r="F1266" s="1">
        <v>0</v>
      </c>
      <c r="G1266" s="2">
        <f t="shared" si="24"/>
        <v>3395.9999999999995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18858.7</v>
      </c>
      <c r="E1278" s="1">
        <v>0</v>
      </c>
      <c r="F1278" s="1">
        <v>0</v>
      </c>
      <c r="G1278" s="2">
        <f t="shared" si="24"/>
        <v>11126.633</v>
      </c>
      <c r="H1278" s="2">
        <f t="shared" si="23"/>
        <v>0.2999999999992724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2055324.77</v>
      </c>
      <c r="D1408" s="1">
        <f>'RAS-funkcijski'!E114</f>
        <v>2422819.4</v>
      </c>
      <c r="E1408" s="1">
        <v>0</v>
      </c>
      <c r="F1408" s="1">
        <v>0</v>
      </c>
      <c r="G1408" s="2">
        <f t="shared" si="24"/>
        <v>759105.99270000006</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2055324.77</v>
      </c>
      <c r="D1412" s="1">
        <f>'RAS-funkcijski'!E118</f>
        <v>2422819.4</v>
      </c>
      <c r="E1412" s="1">
        <v>0</v>
      </c>
      <c r="F1412" s="1">
        <v>0</v>
      </c>
      <c r="G1412" s="2">
        <f t="shared" si="24"/>
        <v>786709.84698000003</v>
      </c>
      <c r="H1412" s="2">
        <f t="shared" si="27"/>
        <v>0.62999999988824129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2055324.77</v>
      </c>
      <c r="D1414" s="1">
        <f>'RAS-funkcijski'!E120</f>
        <v>2422819.4</v>
      </c>
      <c r="E1414" s="1">
        <v>0</v>
      </c>
      <c r="F1414" s="1">
        <v>0</v>
      </c>
      <c r="G1414" s="2">
        <f t="shared" si="24"/>
        <v>800511.77411999996</v>
      </c>
      <c r="H1414" s="2">
        <f t="shared" si="27"/>
        <v>0.62999999988824129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2055324.77</v>
      </c>
      <c r="D1435" s="13">
        <f>'RAS-funkcijski'!E141</f>
        <v>2422819.4</v>
      </c>
      <c r="E1435" s="13">
        <v>0</v>
      </c>
      <c r="F1435" s="13">
        <v>0</v>
      </c>
      <c r="G1435" s="14">
        <f t="shared" si="24"/>
        <v>945432.00909000007</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25078.09</v>
      </c>
      <c r="D1480" s="6"/>
      <c r="E1480" s="6">
        <v>0</v>
      </c>
      <c r="F1480" s="6">
        <v>0</v>
      </c>
      <c r="G1480" s="7">
        <f t="shared" ref="G1480:G1580" si="34">B1480/1000*C1480</f>
        <v>25.07809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2611683.6800000002</v>
      </c>
      <c r="D1481" s="1">
        <v>0</v>
      </c>
      <c r="E1481" s="1">
        <v>0</v>
      </c>
      <c r="F1481" s="1">
        <v>0</v>
      </c>
      <c r="G1481" s="2">
        <f t="shared" si="34"/>
        <v>5223.3673600000002</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2592518.1100000003</v>
      </c>
      <c r="D1483" s="1">
        <v>0</v>
      </c>
      <c r="E1483" s="1">
        <v>0</v>
      </c>
      <c r="F1483" s="1">
        <v>0</v>
      </c>
      <c r="G1483" s="2">
        <f t="shared" si="34"/>
        <v>10370.072440000002</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2108441.4500000002</v>
      </c>
      <c r="D1484" s="1">
        <v>0</v>
      </c>
      <c r="E1484" s="1">
        <v>0</v>
      </c>
      <c r="F1484" s="1">
        <v>0</v>
      </c>
      <c r="G1484" s="2">
        <f t="shared" si="34"/>
        <v>10542.207250000001</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359957.39</v>
      </c>
      <c r="D1485" s="1">
        <v>0</v>
      </c>
      <c r="E1485" s="1">
        <v>0</v>
      </c>
      <c r="F1485" s="1">
        <v>0</v>
      </c>
      <c r="G1485" s="2">
        <f t="shared" si="34"/>
        <v>2159.7443400000002</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200.9</v>
      </c>
      <c r="D1486" s="1">
        <v>0</v>
      </c>
      <c r="E1486" s="1">
        <v>0</v>
      </c>
      <c r="F1486" s="1">
        <v>0</v>
      </c>
      <c r="G1486" s="2">
        <f t="shared" si="34"/>
        <v>1.4063000000000001</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1550</v>
      </c>
      <c r="D1490" s="1">
        <v>0</v>
      </c>
      <c r="E1490" s="1">
        <v>0</v>
      </c>
      <c r="F1490" s="1">
        <v>0</v>
      </c>
      <c r="G1490" s="2">
        <f t="shared" si="34"/>
        <v>17.05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122368.37</v>
      </c>
      <c r="D1491" s="1">
        <v>0</v>
      </c>
      <c r="E1491" s="1">
        <v>0</v>
      </c>
      <c r="F1491" s="1">
        <v>0</v>
      </c>
      <c r="G1491" s="2">
        <f t="shared" si="34"/>
        <v>1468.4204399999999</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19165.57</v>
      </c>
      <c r="D1492" s="1">
        <v>0</v>
      </c>
      <c r="E1492" s="1">
        <v>0</v>
      </c>
      <c r="F1492" s="1">
        <v>0</v>
      </c>
      <c r="G1492" s="2">
        <f t="shared" si="34"/>
        <v>249.15240999999997</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2610619.23</v>
      </c>
      <c r="D1499" s="1">
        <v>0</v>
      </c>
      <c r="E1499" s="1">
        <v>0</v>
      </c>
      <c r="F1499" s="1">
        <v>0</v>
      </c>
      <c r="G1499" s="2">
        <f t="shared" si="34"/>
        <v>52212.384599999998</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2597453.66</v>
      </c>
      <c r="D1501" s="1">
        <v>0</v>
      </c>
      <c r="E1501" s="1">
        <v>0</v>
      </c>
      <c r="F1501" s="1">
        <v>0</v>
      </c>
      <c r="G1501" s="2">
        <f t="shared" si="34"/>
        <v>57143.980519999997</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2108441.4500000002</v>
      </c>
      <c r="D1502" s="1">
        <v>0</v>
      </c>
      <c r="E1502" s="1">
        <v>0</v>
      </c>
      <c r="F1502" s="1">
        <v>0</v>
      </c>
      <c r="G1502" s="2">
        <f t="shared" si="34"/>
        <v>48494.153350000001</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362088.03</v>
      </c>
      <c r="D1503" s="1">
        <v>0</v>
      </c>
      <c r="E1503" s="1">
        <v>0</v>
      </c>
      <c r="F1503" s="1">
        <v>0</v>
      </c>
      <c r="G1503" s="2">
        <f t="shared" si="34"/>
        <v>8690.112720000001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200.9</v>
      </c>
      <c r="D1504" s="1">
        <v>0</v>
      </c>
      <c r="E1504" s="1">
        <v>0</v>
      </c>
      <c r="F1504" s="1">
        <v>0</v>
      </c>
      <c r="G1504" s="2">
        <f t="shared" si="34"/>
        <v>5.0225000000000009</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1550</v>
      </c>
      <c r="D1508" s="1">
        <v>0</v>
      </c>
      <c r="E1508" s="1">
        <v>0</v>
      </c>
      <c r="F1508" s="1">
        <v>0</v>
      </c>
      <c r="G1508" s="2">
        <f t="shared" si="34"/>
        <v>44.95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125173.28</v>
      </c>
      <c r="D1509" s="1">
        <v>0</v>
      </c>
      <c r="E1509" s="1">
        <v>0</v>
      </c>
      <c r="F1509" s="1">
        <v>0</v>
      </c>
      <c r="G1509" s="2">
        <f t="shared" si="34"/>
        <v>3755.1983999999998</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13165.57</v>
      </c>
      <c r="D1510" s="1">
        <v>0</v>
      </c>
      <c r="E1510" s="1">
        <v>0</v>
      </c>
      <c r="F1510" s="1">
        <v>0</v>
      </c>
      <c r="G1510" s="2">
        <f t="shared" si="34"/>
        <v>408.13266999999996</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26142.540000000037</v>
      </c>
      <c r="D1517" s="1">
        <v>0</v>
      </c>
      <c r="E1517" s="1">
        <v>0</v>
      </c>
      <c r="F1517" s="1">
        <v>0</v>
      </c>
      <c r="G1517" s="2">
        <f t="shared" si="34"/>
        <v>993.41652000000136</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26142.54</v>
      </c>
      <c r="D1576" s="1">
        <v>0</v>
      </c>
      <c r="E1576" s="1">
        <v>0</v>
      </c>
      <c r="F1576" s="1">
        <v>0</v>
      </c>
      <c r="G1576" s="2">
        <f t="shared" si="34"/>
        <v>2535.82638</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20142.54</v>
      </c>
      <c r="D1578" s="1">
        <v>0</v>
      </c>
      <c r="E1578" s="1">
        <v>0</v>
      </c>
      <c r="F1578" s="1">
        <v>0</v>
      </c>
      <c r="G1578" s="2">
        <f t="shared" si="34"/>
        <v>1994.1114600000001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6000</v>
      </c>
      <c r="D1579" s="1">
        <v>0</v>
      </c>
      <c r="E1579" s="1">
        <v>0</v>
      </c>
      <c r="F1579" s="1">
        <v>0</v>
      </c>
      <c r="G1579" s="2">
        <f t="shared" si="34"/>
        <v>600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18897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2017976.12</v>
      </c>
      <c r="I16" s="170">
        <f>'PR-RAS'!E6</f>
        <v>2399948.35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2049868.7800000003</v>
      </c>
      <c r="I17" s="170">
        <f>'PR-RAS'!E151</f>
        <v>2404227.83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47720.469999999856</v>
      </c>
      <c r="I18" s="170">
        <f>'PR-RAS'!E645</f>
        <v>24849.420000000187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42570.179999999993</v>
      </c>
      <c r="I20" s="173">
        <f>BILANCA!E7</f>
        <v>44393.960000000006</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72813.56</v>
      </c>
      <c r="I21" s="175">
        <f>BILANCA!E68</f>
        <v>50996.960000000006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25078.09</v>
      </c>
      <c r="I22" s="175">
        <f>BILANCA!E176</f>
        <v>26142.539999999997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90305.65</v>
      </c>
      <c r="I23" s="177">
        <f>BILANCA!E237</f>
        <v>69248.38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2055324.77</v>
      </c>
      <c r="I27" s="175">
        <f>'RAS-funkcijski'!E114</f>
        <v>2422819.4</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2055324.77</v>
      </c>
      <c r="I28" s="179">
        <f>'RAS-funkcijski'!E141</f>
        <v>2422819.4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25078.09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26142.540000000037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26142.54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67" zoomScaleNormal="100" workbookViewId="0">
      <selection activeCell="E369" sqref="E3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2017976.12</v>
      </c>
      <c r="E6" s="51">
        <f>E7+E44+E50+E82+E106+E124+E133+E139</f>
        <v>2399948.35</v>
      </c>
      <c r="F6" s="52">
        <f t="shared" ref="F6:F131" si="0">IF(D6&lt;&gt;0,IF(E6/D6&gt;=100,"&gt;&gt;100",E6/D6*100),"-")</f>
        <v>118.92848117548587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1800891.8900000001</v>
      </c>
      <c r="E50" s="51">
        <f>E51+E54+E59+E62+E65+E68+E71+E74+E77</f>
        <v>2175808.4499999997</v>
      </c>
      <c r="F50" s="52">
        <f t="shared" si="0"/>
        <v>120.81838238496367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10873.82</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10873.82</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13868.02</v>
      </c>
      <c r="E62" s="51">
        <f t="shared" si="13"/>
        <v>0</v>
      </c>
      <c r="F62" s="52">
        <f t="shared" si="0"/>
        <v>0</v>
      </c>
    </row>
    <row r="63" spans="1:6" ht="12.75" customHeight="1" x14ac:dyDescent="0.2">
      <c r="A63" s="53">
        <v>6341</v>
      </c>
      <c r="B63" s="85" t="s">
        <v>172</v>
      </c>
      <c r="C63" s="50" t="s">
        <v>173</v>
      </c>
      <c r="D63" s="242">
        <v>13868.02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1718352.37</v>
      </c>
      <c r="E68" s="51">
        <f t="shared" si="15"/>
        <v>2110943.46</v>
      </c>
      <c r="F68" s="52">
        <f t="shared" si="0"/>
        <v>122.84694902245224</v>
      </c>
    </row>
    <row r="69" spans="1:6" ht="12.75" customHeight="1" x14ac:dyDescent="0.2">
      <c r="A69" s="53" t="s">
        <v>184</v>
      </c>
      <c r="B69" s="85" t="s">
        <v>185</v>
      </c>
      <c r="C69" s="50" t="s">
        <v>184</v>
      </c>
      <c r="D69" s="242">
        <v>1717555.37</v>
      </c>
      <c r="E69" s="242">
        <v>2110146.46</v>
      </c>
      <c r="F69" s="52">
        <f t="shared" si="0"/>
        <v>122.85755072920878</v>
      </c>
    </row>
    <row r="70" spans="1:6" ht="24" x14ac:dyDescent="0.2">
      <c r="A70" s="53" t="s">
        <v>186</v>
      </c>
      <c r="B70" s="85" t="s">
        <v>187</v>
      </c>
      <c r="C70" s="50" t="s">
        <v>186</v>
      </c>
      <c r="D70" s="242">
        <v>797</v>
      </c>
      <c r="E70" s="242">
        <v>797</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65455.199999999997</v>
      </c>
      <c r="E74" s="51">
        <f t="shared" si="17"/>
        <v>46724</v>
      </c>
      <c r="F74" s="52">
        <f t="shared" si="0"/>
        <v>71.383175057138331</v>
      </c>
    </row>
    <row r="75" spans="1:6" ht="12.75" customHeight="1" x14ac:dyDescent="0.2">
      <c r="A75" s="53" t="s">
        <v>196</v>
      </c>
      <c r="B75" s="85" t="s">
        <v>197</v>
      </c>
      <c r="C75" s="50" t="s">
        <v>196</v>
      </c>
      <c r="D75" s="242">
        <v>65455.199999999997</v>
      </c>
      <c r="E75" s="242">
        <v>46724</v>
      </c>
      <c r="F75" s="52">
        <f t="shared" si="0"/>
        <v>71.383175057138331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3216.3</v>
      </c>
      <c r="E77" s="51">
        <f t="shared" si="18"/>
        <v>7267.1699999999992</v>
      </c>
      <c r="F77" s="52">
        <f t="shared" si="0"/>
        <v>225.94813916612253</v>
      </c>
    </row>
    <row r="78" spans="1:6" ht="12.75" customHeight="1" x14ac:dyDescent="0.2">
      <c r="A78" s="53">
        <v>6391</v>
      </c>
      <c r="B78" s="85" t="s">
        <v>202</v>
      </c>
      <c r="C78" s="50" t="s">
        <v>203</v>
      </c>
      <c r="D78" s="242">
        <v>0</v>
      </c>
      <c r="E78" s="242">
        <v>43.69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3216.3</v>
      </c>
      <c r="E80" s="242">
        <v>7223.48</v>
      </c>
      <c r="F80" s="52">
        <f t="shared" si="0"/>
        <v>224.58974598140719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3.14</v>
      </c>
      <c r="E82" s="51">
        <f t="shared" si="19"/>
        <v>0.08</v>
      </c>
      <c r="F82" s="52">
        <f t="shared" si="0"/>
        <v>2.5477707006369426</v>
      </c>
    </row>
    <row r="83" spans="1:6" ht="12.75" customHeight="1" x14ac:dyDescent="0.2">
      <c r="A83" s="53">
        <v>641</v>
      </c>
      <c r="B83" s="85" t="s">
        <v>212</v>
      </c>
      <c r="C83" s="50" t="s">
        <v>213</v>
      </c>
      <c r="D83" s="51">
        <f t="shared" ref="D83:E83" si="20">SUM(D84:D90)</f>
        <v>3.14</v>
      </c>
      <c r="E83" s="51">
        <f t="shared" si="20"/>
        <v>0.08</v>
      </c>
      <c r="F83" s="52">
        <f t="shared" si="0"/>
        <v>2.5477707006369426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3.14</v>
      </c>
      <c r="E85" s="242">
        <v>0.08</v>
      </c>
      <c r="F85" s="52">
        <f t="shared" si="0"/>
        <v>2.5477707006369426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1567.02</v>
      </c>
      <c r="E106" s="51">
        <f t="shared" si="23"/>
        <v>598.92999999999995</v>
      </c>
      <c r="F106" s="52">
        <f t="shared" si="0"/>
        <v>38.220954423045015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1567.02</v>
      </c>
      <c r="E112" s="51">
        <f t="shared" si="25"/>
        <v>598.92999999999995</v>
      </c>
      <c r="F112" s="52">
        <f t="shared" si="0"/>
        <v>38.220954423045015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1567.02</v>
      </c>
      <c r="E117" s="242">
        <v>598.92999999999995</v>
      </c>
      <c r="F117" s="52">
        <f t="shared" si="0"/>
        <v>38.220954423045015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9476.99</v>
      </c>
      <c r="E124" s="51">
        <f t="shared" si="27"/>
        <v>18441.169999999998</v>
      </c>
      <c r="F124" s="52">
        <f t="shared" si="0"/>
        <v>194.58889373102639</v>
      </c>
    </row>
    <row r="125" spans="1:6" ht="12.75" customHeight="1" x14ac:dyDescent="0.2">
      <c r="A125" s="53">
        <v>661</v>
      </c>
      <c r="B125" s="86" t="s">
        <v>296</v>
      </c>
      <c r="C125" s="50" t="s">
        <v>297</v>
      </c>
      <c r="D125" s="51">
        <f t="shared" ref="D125:E125" si="28">SUM(D126:D127)</f>
        <v>48.86</v>
      </c>
      <c r="E125" s="51">
        <f t="shared" si="28"/>
        <v>43</v>
      </c>
      <c r="F125" s="52">
        <f t="shared" si="0"/>
        <v>88.006549324600897</v>
      </c>
    </row>
    <row r="126" spans="1:6" ht="12.75" customHeight="1" x14ac:dyDescent="0.2">
      <c r="A126" s="53">
        <v>6614</v>
      </c>
      <c r="B126" s="86" t="s">
        <v>298</v>
      </c>
      <c r="C126" s="50" t="s">
        <v>299</v>
      </c>
      <c r="D126" s="242">
        <v>48.86</v>
      </c>
      <c r="E126" s="242">
        <v>43</v>
      </c>
      <c r="F126" s="52">
        <f t="shared" si="0"/>
        <v>88.006549324600897</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9428.1299999999992</v>
      </c>
      <c r="E128" s="51">
        <f t="shared" si="29"/>
        <v>18398.169999999998</v>
      </c>
      <c r="F128" s="52">
        <f t="shared" si="0"/>
        <v>195.14124221876449</v>
      </c>
    </row>
    <row r="129" spans="1:6" ht="12.75" customHeight="1" x14ac:dyDescent="0.2">
      <c r="A129" s="53">
        <v>6631</v>
      </c>
      <c r="B129" s="86" t="s">
        <v>304</v>
      </c>
      <c r="C129" s="50" t="s">
        <v>305</v>
      </c>
      <c r="D129" s="242">
        <v>9428.1299999999992</v>
      </c>
      <c r="E129" s="242">
        <v>18398.169999999998</v>
      </c>
      <c r="F129" s="52">
        <f t="shared" si="0"/>
        <v>195.14124221876449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206037.08</v>
      </c>
      <c r="E133" s="51">
        <f t="shared" si="30"/>
        <v>205099.72</v>
      </c>
      <c r="F133" s="52">
        <f t="shared" ref="F133:F223" si="31">IF(D133&lt;&gt;0,IF(E133/D133&gt;=100,"&gt;&gt;100",E133/D133*100),"-")</f>
        <v>99.54505276428884</v>
      </c>
    </row>
    <row r="134" spans="1:6" ht="24" x14ac:dyDescent="0.2">
      <c r="A134" s="53">
        <v>671</v>
      </c>
      <c r="B134" s="232" t="s">
        <v>314</v>
      </c>
      <c r="C134" s="50" t="s">
        <v>315</v>
      </c>
      <c r="D134" s="51">
        <f t="shared" ref="D134:E134" si="32">SUM(D135:D137)</f>
        <v>206037.08</v>
      </c>
      <c r="E134" s="51">
        <f t="shared" si="32"/>
        <v>205099.72</v>
      </c>
      <c r="F134" s="52">
        <f t="shared" si="31"/>
        <v>99.54505276428884</v>
      </c>
    </row>
    <row r="135" spans="1:6" ht="12.75" customHeight="1" x14ac:dyDescent="0.2">
      <c r="A135" s="53">
        <v>6711</v>
      </c>
      <c r="B135" s="85" t="s">
        <v>316</v>
      </c>
      <c r="C135" s="50" t="s">
        <v>317</v>
      </c>
      <c r="D135" s="242">
        <v>201373.09</v>
      </c>
      <c r="E135" s="242">
        <v>192731.15</v>
      </c>
      <c r="F135" s="52">
        <f t="shared" si="31"/>
        <v>95.708493125868998</v>
      </c>
    </row>
    <row r="136" spans="1:6" ht="24" x14ac:dyDescent="0.2">
      <c r="A136" s="53">
        <v>6712</v>
      </c>
      <c r="B136" s="232" t="s">
        <v>318</v>
      </c>
      <c r="C136" s="50" t="s">
        <v>319</v>
      </c>
      <c r="D136" s="242">
        <v>4663.99</v>
      </c>
      <c r="E136" s="242">
        <v>12368.57</v>
      </c>
      <c r="F136" s="52">
        <f t="shared" si="31"/>
        <v>265.19289278064491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2049868.7800000003</v>
      </c>
      <c r="E151" s="51">
        <f t="shared" si="35"/>
        <v>2404227.83</v>
      </c>
      <c r="F151" s="52">
        <f t="shared" si="31"/>
        <v>117.28691384821227</v>
      </c>
    </row>
    <row r="152" spans="1:6" ht="12.75" customHeight="1" x14ac:dyDescent="0.2">
      <c r="A152" s="53">
        <v>31</v>
      </c>
      <c r="B152" s="85" t="s">
        <v>349</v>
      </c>
      <c r="C152" s="50" t="s">
        <v>35</v>
      </c>
      <c r="D152" s="51">
        <f t="shared" ref="D152:E152" si="36">D153+D158+D159</f>
        <v>1728652.31</v>
      </c>
      <c r="E152" s="51">
        <f t="shared" si="36"/>
        <v>2106001.64</v>
      </c>
      <c r="F152" s="52">
        <f t="shared" si="31"/>
        <v>121.82910512525218</v>
      </c>
    </row>
    <row r="153" spans="1:6" ht="12.75" customHeight="1" x14ac:dyDescent="0.2">
      <c r="A153" s="53">
        <v>311</v>
      </c>
      <c r="B153" s="85" t="s">
        <v>350</v>
      </c>
      <c r="C153" s="50" t="s">
        <v>351</v>
      </c>
      <c r="D153" s="51">
        <f t="shared" ref="D153:E153" si="37">SUM(D154:D157)</f>
        <v>1444241.79</v>
      </c>
      <c r="E153" s="51">
        <f t="shared" si="37"/>
        <v>1757761.8699999999</v>
      </c>
      <c r="F153" s="52">
        <f t="shared" si="31"/>
        <v>121.70828196295302</v>
      </c>
    </row>
    <row r="154" spans="1:6" ht="12.75" customHeight="1" x14ac:dyDescent="0.2">
      <c r="A154" s="53">
        <v>3111</v>
      </c>
      <c r="B154" s="85" t="s">
        <v>352</v>
      </c>
      <c r="C154" s="50" t="s">
        <v>353</v>
      </c>
      <c r="D154" s="242">
        <v>1361576.02</v>
      </c>
      <c r="E154" s="242">
        <v>1706387.42</v>
      </c>
      <c r="F154" s="52">
        <f t="shared" si="31"/>
        <v>125.32443249110688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82665.77</v>
      </c>
      <c r="E156" s="242">
        <v>51374.45</v>
      </c>
      <c r="F156" s="52">
        <f t="shared" si="31"/>
        <v>62.14718619326959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56564.28</v>
      </c>
      <c r="E158" s="242">
        <v>68667.350000000006</v>
      </c>
      <c r="F158" s="52">
        <f t="shared" si="31"/>
        <v>121.39701946175221</v>
      </c>
    </row>
    <row r="159" spans="1:6" ht="12.75" customHeight="1" x14ac:dyDescent="0.2">
      <c r="A159" s="53">
        <v>313</v>
      </c>
      <c r="B159" s="85" t="s">
        <v>362</v>
      </c>
      <c r="C159" s="50" t="s">
        <v>363</v>
      </c>
      <c r="D159" s="51">
        <f t="shared" ref="D159:E159" si="38">SUM(D160:D162)</f>
        <v>227846.24</v>
      </c>
      <c r="E159" s="51">
        <f t="shared" si="38"/>
        <v>279572.42</v>
      </c>
      <c r="F159" s="52">
        <f t="shared" si="31"/>
        <v>122.7022311186702</v>
      </c>
    </row>
    <row r="160" spans="1:6" ht="12.75" customHeight="1" x14ac:dyDescent="0.2">
      <c r="A160" s="53">
        <v>3131</v>
      </c>
      <c r="B160" s="85" t="s">
        <v>142</v>
      </c>
      <c r="C160" s="50" t="s">
        <v>364</v>
      </c>
      <c r="D160" s="242">
        <v>622.15</v>
      </c>
      <c r="E160" s="242"/>
      <c r="F160" s="52">
        <f t="shared" si="31"/>
        <v>0</v>
      </c>
    </row>
    <row r="161" spans="1:6" ht="12.75" customHeight="1" x14ac:dyDescent="0.2">
      <c r="A161" s="53">
        <v>3132</v>
      </c>
      <c r="B161" s="85" t="s">
        <v>365</v>
      </c>
      <c r="C161" s="50" t="s">
        <v>366</v>
      </c>
      <c r="D161" s="242">
        <v>227224.09</v>
      </c>
      <c r="E161" s="242">
        <v>279572.42</v>
      </c>
      <c r="F161" s="52">
        <f t="shared" si="31"/>
        <v>123.0381954659825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318974.56</v>
      </c>
      <c r="E163" s="51">
        <f t="shared" si="39"/>
        <v>296475.28999999998</v>
      </c>
      <c r="F163" s="52">
        <f t="shared" si="31"/>
        <v>92.946374782992095</v>
      </c>
    </row>
    <row r="164" spans="1:6" ht="12.75" customHeight="1" x14ac:dyDescent="0.2">
      <c r="A164" s="53">
        <v>321</v>
      </c>
      <c r="B164" s="85" t="s">
        <v>371</v>
      </c>
      <c r="C164" s="50" t="s">
        <v>372</v>
      </c>
      <c r="D164" s="51">
        <f t="shared" ref="D164:E164" si="40">SUM(D165:D168)</f>
        <v>116001.49</v>
      </c>
      <c r="E164" s="51">
        <f t="shared" si="40"/>
        <v>86110.94</v>
      </c>
      <c r="F164" s="52">
        <f t="shared" si="31"/>
        <v>74.232615460370383</v>
      </c>
    </row>
    <row r="165" spans="1:6" ht="12.75" customHeight="1" x14ac:dyDescent="0.2">
      <c r="A165" s="53">
        <v>3211</v>
      </c>
      <c r="B165" s="85" t="s">
        <v>373</v>
      </c>
      <c r="C165" s="50" t="s">
        <v>374</v>
      </c>
      <c r="D165" s="242">
        <v>81459.460000000006</v>
      </c>
      <c r="E165" s="242">
        <v>55640.98</v>
      </c>
      <c r="F165" s="52">
        <f t="shared" si="31"/>
        <v>68.3051176622089</v>
      </c>
    </row>
    <row r="166" spans="1:6" ht="12.75" customHeight="1" x14ac:dyDescent="0.2">
      <c r="A166" s="53">
        <v>3212</v>
      </c>
      <c r="B166" s="85" t="s">
        <v>375</v>
      </c>
      <c r="C166" s="50" t="s">
        <v>376</v>
      </c>
      <c r="D166" s="242">
        <v>34007.03</v>
      </c>
      <c r="E166" s="242">
        <v>29684.959999999999</v>
      </c>
      <c r="F166" s="52">
        <f t="shared" si="31"/>
        <v>87.290657255279285</v>
      </c>
    </row>
    <row r="167" spans="1:6" ht="12.75" customHeight="1" x14ac:dyDescent="0.2">
      <c r="A167" s="53">
        <v>3213</v>
      </c>
      <c r="B167" s="85" t="s">
        <v>377</v>
      </c>
      <c r="C167" s="50" t="s">
        <v>378</v>
      </c>
      <c r="D167" s="242">
        <v>535</v>
      </c>
      <c r="E167" s="242">
        <v>785</v>
      </c>
      <c r="F167" s="52">
        <f t="shared" si="31"/>
        <v>146.72897196261684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90748.78</v>
      </c>
      <c r="E169" s="51">
        <f t="shared" si="41"/>
        <v>108239.1</v>
      </c>
      <c r="F169" s="52">
        <f t="shared" si="31"/>
        <v>119.27333899144431</v>
      </c>
    </row>
    <row r="170" spans="1:6" ht="12.75" customHeight="1" x14ac:dyDescent="0.2">
      <c r="A170" s="53">
        <v>3221</v>
      </c>
      <c r="B170" s="85" t="s">
        <v>383</v>
      </c>
      <c r="C170" s="50" t="s">
        <v>384</v>
      </c>
      <c r="D170" s="242">
        <v>13542.51</v>
      </c>
      <c r="E170" s="242">
        <v>21715.49</v>
      </c>
      <c r="F170" s="52">
        <f t="shared" si="31"/>
        <v>160.35055539925759</v>
      </c>
    </row>
    <row r="171" spans="1:6" ht="12.75" customHeight="1" x14ac:dyDescent="0.2">
      <c r="A171" s="53">
        <v>3222</v>
      </c>
      <c r="B171" s="85" t="s">
        <v>385</v>
      </c>
      <c r="C171" s="50" t="s">
        <v>386</v>
      </c>
      <c r="D171" s="242">
        <v>4440.3</v>
      </c>
      <c r="E171" s="242">
        <v>6104.1</v>
      </c>
      <c r="F171" s="52">
        <f t="shared" si="31"/>
        <v>137.47044118640633</v>
      </c>
    </row>
    <row r="172" spans="1:6" ht="12.75" customHeight="1" x14ac:dyDescent="0.2">
      <c r="A172" s="53">
        <v>3223</v>
      </c>
      <c r="B172" s="85" t="s">
        <v>387</v>
      </c>
      <c r="C172" s="50" t="s">
        <v>388</v>
      </c>
      <c r="D172" s="242">
        <v>67996.600000000006</v>
      </c>
      <c r="E172" s="242">
        <v>75895.199999999997</v>
      </c>
      <c r="F172" s="52">
        <f t="shared" si="31"/>
        <v>111.6161690437463</v>
      </c>
    </row>
    <row r="173" spans="1:6" ht="12.75" customHeight="1" x14ac:dyDescent="0.2">
      <c r="A173" s="53">
        <v>3224</v>
      </c>
      <c r="B173" s="85" t="s">
        <v>389</v>
      </c>
      <c r="C173" s="50" t="s">
        <v>390</v>
      </c>
      <c r="D173" s="242">
        <v>1547.97</v>
      </c>
      <c r="E173" s="242">
        <v>1400.15</v>
      </c>
      <c r="F173" s="52">
        <f t="shared" si="31"/>
        <v>90.450719329185972</v>
      </c>
    </row>
    <row r="174" spans="1:6" ht="12.75" customHeight="1" x14ac:dyDescent="0.2">
      <c r="A174" s="53">
        <v>3225</v>
      </c>
      <c r="B174" s="85" t="s">
        <v>391</v>
      </c>
      <c r="C174" s="50" t="s">
        <v>392</v>
      </c>
      <c r="D174" s="242">
        <v>1425.03</v>
      </c>
      <c r="E174" s="242">
        <v>3046.56</v>
      </c>
      <c r="F174" s="52">
        <f t="shared" si="31"/>
        <v>213.78918338561292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1796.37</v>
      </c>
      <c r="E176" s="242">
        <v>77.599999999999994</v>
      </c>
      <c r="F176" s="52">
        <f t="shared" si="31"/>
        <v>4.3198227536643339</v>
      </c>
    </row>
    <row r="177" spans="1:6" ht="12.75" customHeight="1" x14ac:dyDescent="0.2">
      <c r="A177" s="53">
        <v>323</v>
      </c>
      <c r="B177" s="85" t="s">
        <v>397</v>
      </c>
      <c r="C177" s="50" t="s">
        <v>398</v>
      </c>
      <c r="D177" s="51">
        <f t="shared" ref="D177:E177" si="42">SUM(D178:D186)</f>
        <v>99208.36</v>
      </c>
      <c r="E177" s="51">
        <f t="shared" si="42"/>
        <v>74912.499999999985</v>
      </c>
      <c r="F177" s="52">
        <f t="shared" si="31"/>
        <v>75.510269497449599</v>
      </c>
    </row>
    <row r="178" spans="1:6" ht="12.75" customHeight="1" x14ac:dyDescent="0.2">
      <c r="A178" s="53">
        <v>3231</v>
      </c>
      <c r="B178" s="85" t="s">
        <v>399</v>
      </c>
      <c r="C178" s="50" t="s">
        <v>400</v>
      </c>
      <c r="D178" s="242">
        <v>55297.7</v>
      </c>
      <c r="E178" s="242">
        <v>37770.410000000003</v>
      </c>
      <c r="F178" s="52">
        <f t="shared" si="31"/>
        <v>68.303763085987313</v>
      </c>
    </row>
    <row r="179" spans="1:6" ht="12.75" customHeight="1" x14ac:dyDescent="0.2">
      <c r="A179" s="53">
        <v>3232</v>
      </c>
      <c r="B179" s="85" t="s">
        <v>401</v>
      </c>
      <c r="C179" s="50" t="s">
        <v>402</v>
      </c>
      <c r="D179" s="242">
        <v>3532.5</v>
      </c>
      <c r="E179" s="242">
        <v>4371.8100000000004</v>
      </c>
      <c r="F179" s="52">
        <f t="shared" si="31"/>
        <v>123.75966029723993</v>
      </c>
    </row>
    <row r="180" spans="1:6" ht="12.75" customHeight="1" x14ac:dyDescent="0.2">
      <c r="A180" s="53">
        <v>3233</v>
      </c>
      <c r="B180" s="85" t="s">
        <v>403</v>
      </c>
      <c r="C180" s="50" t="s">
        <v>404</v>
      </c>
      <c r="D180" s="242">
        <v>438.97</v>
      </c>
      <c r="E180" s="242">
        <v>398.95</v>
      </c>
      <c r="F180" s="52">
        <f t="shared" si="31"/>
        <v>90.883203863589756</v>
      </c>
    </row>
    <row r="181" spans="1:6" ht="12.75" customHeight="1" x14ac:dyDescent="0.2">
      <c r="A181" s="53">
        <v>3234</v>
      </c>
      <c r="B181" s="85" t="s">
        <v>405</v>
      </c>
      <c r="C181" s="50" t="s">
        <v>406</v>
      </c>
      <c r="D181" s="242">
        <v>7785.42</v>
      </c>
      <c r="E181" s="242">
        <v>7675.52</v>
      </c>
      <c r="F181" s="52">
        <f t="shared" si="31"/>
        <v>98.588387010591589</v>
      </c>
    </row>
    <row r="182" spans="1:6" ht="12.75" customHeight="1" x14ac:dyDescent="0.2">
      <c r="A182" s="53">
        <v>3235</v>
      </c>
      <c r="B182" s="85" t="s">
        <v>407</v>
      </c>
      <c r="C182" s="50" t="s">
        <v>408</v>
      </c>
      <c r="D182" s="242">
        <v>13800.59</v>
      </c>
      <c r="E182" s="242">
        <v>11160.67</v>
      </c>
      <c r="F182" s="52">
        <f t="shared" si="31"/>
        <v>80.870962763186213</v>
      </c>
    </row>
    <row r="183" spans="1:6" ht="12.75" customHeight="1" x14ac:dyDescent="0.2">
      <c r="A183" s="53">
        <v>3236</v>
      </c>
      <c r="B183" s="85" t="s">
        <v>409</v>
      </c>
      <c r="C183" s="50" t="s">
        <v>410</v>
      </c>
      <c r="D183" s="242">
        <v>1513.05</v>
      </c>
      <c r="E183" s="242">
        <v>1566.16</v>
      </c>
      <c r="F183" s="52">
        <f t="shared" si="31"/>
        <v>103.51012854829649</v>
      </c>
    </row>
    <row r="184" spans="1:6" ht="12.75" customHeight="1" x14ac:dyDescent="0.2">
      <c r="A184" s="53">
        <v>3237</v>
      </c>
      <c r="B184" s="85" t="s">
        <v>411</v>
      </c>
      <c r="C184" s="50" t="s">
        <v>412</v>
      </c>
      <c r="D184" s="242">
        <v>9604.2800000000007</v>
      </c>
      <c r="E184" s="242">
        <v>8600.07</v>
      </c>
      <c r="F184" s="52">
        <f t="shared" si="31"/>
        <v>89.544140737254622</v>
      </c>
    </row>
    <row r="185" spans="1:6" ht="12.75" customHeight="1" x14ac:dyDescent="0.2">
      <c r="A185" s="53">
        <v>3238</v>
      </c>
      <c r="B185" s="85" t="s">
        <v>413</v>
      </c>
      <c r="C185" s="50" t="s">
        <v>414</v>
      </c>
      <c r="D185" s="242">
        <v>3292.28</v>
      </c>
      <c r="E185" s="242">
        <v>1888.9</v>
      </c>
      <c r="F185" s="52">
        <f t="shared" si="31"/>
        <v>57.373613422916634</v>
      </c>
    </row>
    <row r="186" spans="1:6" ht="12.75" customHeight="1" x14ac:dyDescent="0.2">
      <c r="A186" s="53">
        <v>3239</v>
      </c>
      <c r="B186" s="85" t="s">
        <v>415</v>
      </c>
      <c r="C186" s="50" t="s">
        <v>416</v>
      </c>
      <c r="D186" s="242">
        <v>3943.57</v>
      </c>
      <c r="E186" s="242">
        <v>1480.01</v>
      </c>
      <c r="F186" s="52">
        <f t="shared" si="31"/>
        <v>37.529700246223598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13015.93</v>
      </c>
      <c r="E188" s="51">
        <f t="shared" si="43"/>
        <v>27212.75</v>
      </c>
      <c r="F188" s="52">
        <f t="shared" si="31"/>
        <v>209.07265174290274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1077.43</v>
      </c>
      <c r="E190" s="242">
        <v>889.53</v>
      </c>
      <c r="F190" s="52">
        <f t="shared" si="31"/>
        <v>82.560351948618461</v>
      </c>
    </row>
    <row r="191" spans="1:6" ht="12.75" customHeight="1" x14ac:dyDescent="0.2">
      <c r="A191" s="53">
        <v>3293</v>
      </c>
      <c r="B191" s="85" t="s">
        <v>425</v>
      </c>
      <c r="C191" s="50" t="s">
        <v>426</v>
      </c>
      <c r="D191" s="242">
        <v>4102.76</v>
      </c>
      <c r="E191" s="242">
        <v>3835.62</v>
      </c>
      <c r="F191" s="52">
        <f t="shared" si="31"/>
        <v>93.488773411069616</v>
      </c>
    </row>
    <row r="192" spans="1:6" ht="12.75" customHeight="1" x14ac:dyDescent="0.2">
      <c r="A192" s="53">
        <v>3294</v>
      </c>
      <c r="B192" s="85" t="s">
        <v>427</v>
      </c>
      <c r="C192" s="50" t="s">
        <v>428</v>
      </c>
      <c r="D192" s="242">
        <v>0</v>
      </c>
      <c r="E192" s="242">
        <v>35</v>
      </c>
      <c r="F192" s="52" t="str">
        <f t="shared" si="31"/>
        <v>-</v>
      </c>
    </row>
    <row r="193" spans="1:6" ht="12.75" customHeight="1" x14ac:dyDescent="0.2">
      <c r="A193" s="53">
        <v>3295</v>
      </c>
      <c r="B193" s="85" t="s">
        <v>429</v>
      </c>
      <c r="C193" s="50" t="s">
        <v>430</v>
      </c>
      <c r="D193" s="242">
        <v>1668.26</v>
      </c>
      <c r="E193" s="242">
        <v>2156.75</v>
      </c>
      <c r="F193" s="52">
        <f t="shared" si="31"/>
        <v>129.28140697493197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6167.48</v>
      </c>
      <c r="E195" s="242">
        <v>20295.849999999999</v>
      </c>
      <c r="F195" s="52">
        <f t="shared" si="31"/>
        <v>329.07848910738255</v>
      </c>
    </row>
    <row r="196" spans="1:6" ht="12.75" customHeight="1" x14ac:dyDescent="0.2">
      <c r="A196" s="53">
        <v>34</v>
      </c>
      <c r="B196" s="232" t="s">
        <v>435</v>
      </c>
      <c r="C196" s="50" t="s">
        <v>436</v>
      </c>
      <c r="D196" s="51">
        <f t="shared" ref="D196:E196" si="44">D197+D202+D210</f>
        <v>299.20999999999998</v>
      </c>
      <c r="E196" s="51">
        <f t="shared" si="44"/>
        <v>200.9</v>
      </c>
      <c r="F196" s="52">
        <f t="shared" si="31"/>
        <v>67.143477824939012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299.20999999999998</v>
      </c>
      <c r="E210" s="51">
        <f t="shared" si="47"/>
        <v>200.9</v>
      </c>
      <c r="F210" s="52">
        <f t="shared" si="31"/>
        <v>67.143477824939012</v>
      </c>
    </row>
    <row r="211" spans="1:6" ht="12.75" customHeight="1" x14ac:dyDescent="0.2">
      <c r="A211" s="53">
        <v>3431</v>
      </c>
      <c r="B211" s="232" t="s">
        <v>465</v>
      </c>
      <c r="C211" s="50" t="s">
        <v>466</v>
      </c>
      <c r="D211" s="242">
        <v>299.20999999999998</v>
      </c>
      <c r="E211" s="242">
        <v>199.4</v>
      </c>
      <c r="F211" s="52">
        <f t="shared" si="31"/>
        <v>66.642157681895668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456.84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456.84</v>
      </c>
      <c r="E259" s="51">
        <f t="shared" si="66"/>
        <v>0</v>
      </c>
      <c r="F259" s="52">
        <f t="shared" ref="F259:F262" si="67">IF(D259&lt;&gt;0,IF(E259/D259&gt;=100,"&gt;&gt;100",E259/D259*100),"-")</f>
        <v>0</v>
      </c>
    </row>
    <row r="260" spans="1:6" ht="12.75" customHeight="1" x14ac:dyDescent="0.2">
      <c r="A260" s="53">
        <v>3721</v>
      </c>
      <c r="B260" s="85" t="s">
        <v>559</v>
      </c>
      <c r="C260" s="50" t="s">
        <v>560</v>
      </c>
      <c r="D260" s="242">
        <v>456.84</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1485.86</v>
      </c>
      <c r="E263" s="51">
        <f t="shared" si="68"/>
        <v>1550</v>
      </c>
      <c r="F263" s="52">
        <f t="shared" ref="F263:F267" si="69">IF(D263&lt;&gt;0,IF(E263/D263&gt;=100,"&gt;&gt;100",E263/D263*100),"-")</f>
        <v>104.31669201674451</v>
      </c>
    </row>
    <row r="264" spans="1:6" ht="12.75" customHeight="1" x14ac:dyDescent="0.2">
      <c r="A264" s="53">
        <v>381</v>
      </c>
      <c r="B264" s="85" t="s">
        <v>567</v>
      </c>
      <c r="C264" s="50" t="s">
        <v>568</v>
      </c>
      <c r="D264" s="51">
        <f t="shared" ref="D264:E264" si="70">SUM(D265:D267)</f>
        <v>1485.86</v>
      </c>
      <c r="E264" s="51">
        <f t="shared" si="70"/>
        <v>1550</v>
      </c>
      <c r="F264" s="52">
        <f t="shared" si="69"/>
        <v>104.31669201674451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1485.86</v>
      </c>
      <c r="E266" s="242">
        <v>1550</v>
      </c>
      <c r="F266" s="52">
        <f t="shared" si="69"/>
        <v>104.31669201674451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2049868.7800000003</v>
      </c>
      <c r="E289" s="51">
        <f t="shared" si="79"/>
        <v>2404227.83</v>
      </c>
      <c r="F289" s="52">
        <f t="shared" si="76"/>
        <v>117.28691384821227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31892.660000000149</v>
      </c>
      <c r="E291" s="51">
        <f>IF(E289&gt;=E6,E289-E6,0)</f>
        <v>4279.4799999999814</v>
      </c>
      <c r="F291" s="52">
        <f t="shared" si="76"/>
        <v>13.418385296177746</v>
      </c>
    </row>
    <row r="292" spans="1:6" ht="12.75" customHeight="1" x14ac:dyDescent="0.2">
      <c r="A292" s="53">
        <v>92211</v>
      </c>
      <c r="B292" s="85" t="s">
        <v>623</v>
      </c>
      <c r="C292" s="50" t="s">
        <v>624</v>
      </c>
      <c r="D292" s="242">
        <v>153401.93</v>
      </c>
      <c r="E292" s="242">
        <v>47720.47</v>
      </c>
      <c r="F292" s="52">
        <f t="shared" si="76"/>
        <v>31.108128822108043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5455.99</v>
      </c>
      <c r="E350" s="51">
        <f t="shared" si="95"/>
        <v>18591.57</v>
      </c>
      <c r="F350" s="52">
        <f t="shared" si="81"/>
        <v>340.75520666276884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5455.99</v>
      </c>
      <c r="E363" s="51">
        <f t="shared" si="99"/>
        <v>18591.57</v>
      </c>
      <c r="F363" s="52">
        <f t="shared" si="81"/>
        <v>340.75520666276884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4663.99</v>
      </c>
      <c r="E369" s="51">
        <f t="shared" si="101"/>
        <v>17794.57</v>
      </c>
      <c r="F369" s="52">
        <f t="shared" si="81"/>
        <v>381.53104959487479</v>
      </c>
    </row>
    <row r="370" spans="1:6" ht="12.75" customHeight="1" x14ac:dyDescent="0.2">
      <c r="A370" s="53">
        <v>4221</v>
      </c>
      <c r="B370" s="85" t="s">
        <v>674</v>
      </c>
      <c r="C370" s="50" t="s">
        <v>766</v>
      </c>
      <c r="D370" s="242">
        <v>789.97</v>
      </c>
      <c r="E370" s="242"/>
      <c r="F370" s="52">
        <f t="shared" si="81"/>
        <v>0</v>
      </c>
    </row>
    <row r="371" spans="1:6" ht="12.75" customHeight="1" x14ac:dyDescent="0.2">
      <c r="A371" s="53">
        <v>4222</v>
      </c>
      <c r="B371" s="85" t="s">
        <v>767</v>
      </c>
      <c r="C371" s="50" t="s">
        <v>768</v>
      </c>
      <c r="D371" s="242">
        <v>3329.07</v>
      </c>
      <c r="E371" s="242">
        <v>9189.31</v>
      </c>
      <c r="F371" s="52">
        <f t="shared" si="81"/>
        <v>276.03234536972786</v>
      </c>
    </row>
    <row r="372" spans="1:6" ht="12.75" customHeight="1" x14ac:dyDescent="0.2">
      <c r="A372" s="53">
        <v>4223</v>
      </c>
      <c r="B372" s="85" t="s">
        <v>678</v>
      </c>
      <c r="C372" s="50" t="s">
        <v>769</v>
      </c>
      <c r="D372" s="242">
        <v>0</v>
      </c>
      <c r="E372" s="242">
        <v>4990.3100000000004</v>
      </c>
      <c r="F372" s="52" t="str">
        <f t="shared" si="81"/>
        <v>-</v>
      </c>
    </row>
    <row r="373" spans="1:6" ht="12.75" customHeight="1" x14ac:dyDescent="0.2">
      <c r="A373" s="53">
        <v>4224</v>
      </c>
      <c r="B373" s="85" t="s">
        <v>680</v>
      </c>
      <c r="C373" s="50" t="s">
        <v>770</v>
      </c>
      <c r="D373" s="242">
        <v>544.95000000000005</v>
      </c>
      <c r="E373" s="242">
        <v>53.79</v>
      </c>
      <c r="F373" s="52">
        <f t="shared" si="81"/>
        <v>9.8706303330580774</v>
      </c>
    </row>
    <row r="374" spans="1:6" ht="12.75" customHeight="1" x14ac:dyDescent="0.2">
      <c r="A374" s="53">
        <v>4225</v>
      </c>
      <c r="B374" s="85" t="s">
        <v>682</v>
      </c>
      <c r="C374" s="50" t="s">
        <v>771</v>
      </c>
      <c r="D374" s="242">
        <v>0</v>
      </c>
      <c r="E374" s="242">
        <v>3561.16</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792</v>
      </c>
      <c r="E383" s="51">
        <f t="shared" si="103"/>
        <v>797</v>
      </c>
      <c r="F383" s="52">
        <f t="shared" si="81"/>
        <v>100.63131313131312</v>
      </c>
    </row>
    <row r="384" spans="1:6" ht="12.75" customHeight="1" x14ac:dyDescent="0.2">
      <c r="A384" s="53">
        <v>4241</v>
      </c>
      <c r="B384" s="85" t="s">
        <v>783</v>
      </c>
      <c r="C384" s="50" t="s">
        <v>784</v>
      </c>
      <c r="D384" s="242">
        <v>792</v>
      </c>
      <c r="E384" s="242">
        <v>797</v>
      </c>
      <c r="F384" s="52">
        <f t="shared" si="81"/>
        <v>100.63131313131312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5455.99</v>
      </c>
      <c r="E408" s="51">
        <f t="shared" si="111"/>
        <v>18591.57</v>
      </c>
      <c r="F408" s="52">
        <f t="shared" si="81"/>
        <v>340.75520666276884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68332.81</v>
      </c>
      <c r="E410" s="310">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2017976.12</v>
      </c>
      <c r="E412" s="51">
        <f>E6+E298</f>
        <v>2399948.35</v>
      </c>
      <c r="F412" s="52">
        <f t="shared" si="81"/>
        <v>118.92848117548587</v>
      </c>
    </row>
    <row r="413" spans="1:6" ht="12.75" customHeight="1" x14ac:dyDescent="0.2">
      <c r="A413" s="53" t="s">
        <v>608</v>
      </c>
      <c r="B413" s="85" t="s">
        <v>831</v>
      </c>
      <c r="C413" s="50" t="s">
        <v>832</v>
      </c>
      <c r="D413" s="51">
        <f t="shared" ref="D413:E413" si="112">D289+D350</f>
        <v>2055324.7700000003</v>
      </c>
      <c r="E413" s="51">
        <f t="shared" si="112"/>
        <v>2422819.4</v>
      </c>
      <c r="F413" s="52">
        <f t="shared" si="81"/>
        <v>117.88012460921198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37348.65000000014</v>
      </c>
      <c r="E415" s="51">
        <f t="shared" si="114"/>
        <v>22871.049999999814</v>
      </c>
      <c r="F415" s="52">
        <f t="shared" si="81"/>
        <v>61.236617655523638</v>
      </c>
    </row>
    <row r="416" spans="1:6" ht="12.75" customHeight="1" x14ac:dyDescent="0.2">
      <c r="A416" s="60" t="s">
        <v>837</v>
      </c>
      <c r="B416" s="232" t="s">
        <v>838</v>
      </c>
      <c r="C416" s="61" t="s">
        <v>839</v>
      </c>
      <c r="D416" s="51">
        <f t="shared" ref="D416:E416" si="115">IF(D292-D293+D409-D410&gt;=0,D292-D293+D409-D410,0)</f>
        <v>85069.119999999995</v>
      </c>
      <c r="E416" s="51">
        <f t="shared" si="115"/>
        <v>47720.47</v>
      </c>
      <c r="F416" s="52">
        <f t="shared" si="81"/>
        <v>56.096113372278921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2017976.12</v>
      </c>
      <c r="E639" s="51">
        <f t="shared" si="180"/>
        <v>2399948.35</v>
      </c>
      <c r="F639" s="52">
        <f t="shared" si="119"/>
        <v>118.92848117548587</v>
      </c>
    </row>
    <row r="640" spans="1:6" ht="12.75" customHeight="1" x14ac:dyDescent="0.2">
      <c r="A640" s="53" t="s">
        <v>608</v>
      </c>
      <c r="B640" s="85" t="s">
        <v>1277</v>
      </c>
      <c r="C640" s="50" t="s">
        <v>1278</v>
      </c>
      <c r="D640" s="51">
        <f t="shared" ref="D640:E640" si="181">D413+D528</f>
        <v>2055324.7700000003</v>
      </c>
      <c r="E640" s="51">
        <f t="shared" si="181"/>
        <v>2422819.4</v>
      </c>
      <c r="F640" s="52">
        <f t="shared" si="119"/>
        <v>117.88012460921198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37348.65000000014</v>
      </c>
      <c r="E642" s="51">
        <f t="shared" si="183"/>
        <v>22871.049999999814</v>
      </c>
      <c r="F642" s="52">
        <f t="shared" si="119"/>
        <v>61.236617655523638</v>
      </c>
    </row>
    <row r="643" spans="1:6" ht="24" x14ac:dyDescent="0.2">
      <c r="A643" s="60" t="s">
        <v>1283</v>
      </c>
      <c r="B643" s="85" t="s">
        <v>1284</v>
      </c>
      <c r="C643" s="61" t="s">
        <v>1283</v>
      </c>
      <c r="D643" s="51">
        <f t="shared" ref="D643:E643" si="184">IF(D416-D417+D637-D638&gt;=0,D416-D417+D637-D638,0)</f>
        <v>85069.119999999995</v>
      </c>
      <c r="E643" s="51">
        <f t="shared" si="184"/>
        <v>47720.47</v>
      </c>
      <c r="F643" s="52">
        <f t="shared" si="119"/>
        <v>56.096113372278921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47720.469999999856</v>
      </c>
      <c r="E645" s="51">
        <f t="shared" si="186"/>
        <v>24849.420000000187</v>
      </c>
      <c r="F645" s="52">
        <f t="shared" si="119"/>
        <v>52.072873548815139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160456.04999999999</v>
      </c>
      <c r="E650" s="242">
        <v>150199.5</v>
      </c>
      <c r="F650" s="52">
        <f t="shared" si="188"/>
        <v>93.607875801504534</v>
      </c>
    </row>
    <row r="651" spans="1:6" ht="12.75" customHeight="1" x14ac:dyDescent="0.2">
      <c r="A651" s="53" t="s">
        <v>1298</v>
      </c>
      <c r="B651" s="85" t="s">
        <v>1299</v>
      </c>
      <c r="C651" s="50" t="s">
        <v>1298</v>
      </c>
      <c r="D651" s="242">
        <v>160456.04999999999</v>
      </c>
      <c r="E651" s="242">
        <v>150199.5</v>
      </c>
      <c r="F651" s="52">
        <f t="shared" si="188"/>
        <v>93.607875801504534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74</v>
      </c>
      <c r="F654" s="52">
        <f t="shared" si="188"/>
        <v>104.22535211267605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v>
      </c>
      <c r="E656" s="262">
        <v>75</v>
      </c>
      <c r="F656" s="52">
        <f t="shared" si="188"/>
        <v>101.35135135135135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13868.02</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1716189.36</v>
      </c>
      <c r="E675" s="242">
        <v>2107646.46</v>
      </c>
      <c r="F675" s="52">
        <f t="shared" si="188"/>
        <v>122.8096682757665</v>
      </c>
    </row>
    <row r="676" spans="1:6" ht="24" x14ac:dyDescent="0.2">
      <c r="A676" s="53">
        <v>63613</v>
      </c>
      <c r="B676" s="232" t="s">
        <v>1349</v>
      </c>
      <c r="C676" s="50" t="s">
        <v>1350</v>
      </c>
      <c r="D676" s="242">
        <v>1366.01</v>
      </c>
      <c r="E676" s="242">
        <v>2500</v>
      </c>
      <c r="F676" s="52">
        <f t="shared" si="188"/>
        <v>183.01476563129114</v>
      </c>
    </row>
    <row r="677" spans="1:6" ht="24" x14ac:dyDescent="0.2">
      <c r="A677" s="53">
        <v>63622</v>
      </c>
      <c r="B677" s="232" t="s">
        <v>1351</v>
      </c>
      <c r="C677" s="50" t="s">
        <v>1352</v>
      </c>
      <c r="D677" s="242">
        <v>797</v>
      </c>
      <c r="E677" s="242">
        <v>797</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7230</v>
      </c>
      <c r="E694" s="242">
        <v>46724</v>
      </c>
      <c r="F694" s="52">
        <f t="shared" si="188"/>
        <v>646.25172890733063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58225.2</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34007.03</v>
      </c>
      <c r="E718" s="242">
        <v>29684.959999999999</v>
      </c>
      <c r="F718" s="52">
        <f t="shared" si="188"/>
        <v>87.290657255279285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1513.05</v>
      </c>
      <c r="E720" s="242">
        <v>1566.16</v>
      </c>
      <c r="F720" s="52">
        <f t="shared" si="188"/>
        <v>103.51012854829649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9604.2800000000007</v>
      </c>
      <c r="E722" s="242">
        <v>8600.07</v>
      </c>
      <c r="F722" s="52">
        <f t="shared" si="188"/>
        <v>89.544140737254622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456.84</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115383.73999999999</v>
      </c>
      <c r="E6" s="229">
        <f t="shared" si="0"/>
        <v>95390.920000000013</v>
      </c>
      <c r="F6" s="230">
        <f t="shared" ref="F6:F260" si="1">IF(D6&gt;0,IF(E6/D6&gt;=100,"&gt;&gt;100",E6/D6*100),"-")</f>
        <v>82.672757877323107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42570.179999999993</v>
      </c>
      <c r="E7" s="104">
        <f t="shared" si="2"/>
        <v>44393.960000000006</v>
      </c>
      <c r="F7" s="93">
        <f t="shared" si="1"/>
        <v>104.28417262976106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42570.179999999993</v>
      </c>
      <c r="E12" s="104">
        <f t="shared" si="3"/>
        <v>44393.960000000006</v>
      </c>
      <c r="F12" s="93">
        <f t="shared" si="1"/>
        <v>104.28417262976106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19564.329999999987</v>
      </c>
      <c r="E19" s="104">
        <f t="shared" si="5"/>
        <v>28639.910000000003</v>
      </c>
      <c r="F19" s="93">
        <f t="shared" si="1"/>
        <v>146.38840174951056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99431.8</v>
      </c>
      <c r="E20" s="247">
        <v>89480.89</v>
      </c>
      <c r="F20" s="93">
        <f t="shared" si="1"/>
        <v>89.992225827149866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19736.23</v>
      </c>
      <c r="E21" s="247">
        <v>24451.95</v>
      </c>
      <c r="F21" s="93">
        <f t="shared" si="1"/>
        <v>123.89372235730937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9958.1</v>
      </c>
      <c r="E22" s="247">
        <v>14948.41</v>
      </c>
      <c r="F22" s="93">
        <f t="shared" si="1"/>
        <v>150.11307377913457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5238.68</v>
      </c>
      <c r="E23" s="247">
        <v>4682.55</v>
      </c>
      <c r="F23" s="93">
        <f t="shared" si="1"/>
        <v>89.384157841288257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3561.16</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10557.44</v>
      </c>
      <c r="E25" s="247">
        <v>10088.32</v>
      </c>
      <c r="F25" s="93">
        <f t="shared" si="1"/>
        <v>95.556498545101832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48317</v>
      </c>
      <c r="E26" s="247">
        <v>40935.42</v>
      </c>
      <c r="F26" s="93">
        <f t="shared" si="1"/>
        <v>84.722602810604968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173674.92</v>
      </c>
      <c r="E28" s="247">
        <v>159508.79</v>
      </c>
      <c r="F28" s="93">
        <f t="shared" si="1"/>
        <v>91.84330702441089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5633.3899999999994</v>
      </c>
      <c r="E29" s="104">
        <f t="shared" si="6"/>
        <v>4460.4599999999991</v>
      </c>
      <c r="F29" s="93">
        <f t="shared" si="1"/>
        <v>79.178966838795105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7692.61</v>
      </c>
      <c r="E30" s="247">
        <v>7692.61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1858.12</v>
      </c>
      <c r="E32" s="247">
        <v>1858.12</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3917.34</v>
      </c>
      <c r="E34" s="247">
        <v>5090.2700000000004</v>
      </c>
      <c r="F34" s="93">
        <f t="shared" si="1"/>
        <v>129.94200146017451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17372.460000000003</v>
      </c>
      <c r="E35" s="104">
        <f t="shared" si="7"/>
        <v>11293.59</v>
      </c>
      <c r="F35" s="93">
        <f t="shared" si="1"/>
        <v>65.008582549621636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34655.58</v>
      </c>
      <c r="E36" s="247">
        <v>35176.400000000001</v>
      </c>
      <c r="F36" s="93">
        <f t="shared" si="1"/>
        <v>101.50284600632855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17283.12</v>
      </c>
      <c r="E40" s="247">
        <v>23882.81</v>
      </c>
      <c r="F40" s="93">
        <f t="shared" si="1"/>
        <v>138.18575581260794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2796.44</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2796.44</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44113.98</v>
      </c>
      <c r="E54" s="247">
        <v>43411.33</v>
      </c>
      <c r="F54" s="93">
        <f t="shared" si="1"/>
        <v>98.407194272654607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44113.98</v>
      </c>
      <c r="E55" s="247">
        <v>43411.33</v>
      </c>
      <c r="F55" s="93">
        <f t="shared" si="1"/>
        <v>98.407194272654607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72813.56</v>
      </c>
      <c r="E68" s="104">
        <f t="shared" si="13"/>
        <v>50996.960000000006</v>
      </c>
      <c r="F68" s="93">
        <f t="shared" si="1"/>
        <v>70.03772374266552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19780.38</v>
      </c>
      <c r="E78" s="104">
        <f>E79+SUM(E82:E84)-E85+E86</f>
        <v>19537.120000000003</v>
      </c>
      <c r="F78" s="93">
        <f t="shared" si="1"/>
        <v>98.770195516971881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1884.31</v>
      </c>
      <c r="E84" s="247">
        <v>1884.31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17896.07</v>
      </c>
      <c r="E86" s="247">
        <v>17652.810000000001</v>
      </c>
      <c r="F86" s="93">
        <f t="shared" si="1"/>
        <v>98.640707149670305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53033.18</v>
      </c>
      <c r="E146" s="104">
        <f t="shared" si="26"/>
        <v>31459.84</v>
      </c>
      <c r="F146" s="93">
        <f t="shared" si="1"/>
        <v>59.321051462499518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v>
      </c>
      <c r="E160" s="247">
        <v>5</v>
      </c>
      <c r="F160" s="93">
        <f t="shared" si="1"/>
        <v>33.333333333333329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53018.18</v>
      </c>
      <c r="E161" s="247">
        <v>31454.84</v>
      </c>
      <c r="F161" s="93">
        <f t="shared" si="1"/>
        <v>59.328403955020711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115383.73999999999</v>
      </c>
      <c r="E175" s="104">
        <f t="shared" si="30"/>
        <v>95390.92</v>
      </c>
      <c r="F175" s="93">
        <f t="shared" si="1"/>
        <v>82.672757877323093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25078.09</v>
      </c>
      <c r="E176" s="104">
        <f t="shared" si="31"/>
        <v>26142.539999999997</v>
      </c>
      <c r="F176" s="93">
        <f t="shared" si="1"/>
        <v>104.2445417493916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25078.09</v>
      </c>
      <c r="E177" s="104">
        <f t="shared" si="32"/>
        <v>20142.539999999997</v>
      </c>
      <c r="F177" s="93">
        <f t="shared" si="1"/>
        <v>80.319274713504882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2736.06</v>
      </c>
      <c r="E179" s="247">
        <v>605.41999999999996</v>
      </c>
      <c r="F179" s="93">
        <f t="shared" si="1"/>
        <v>22.127438725758939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22342.03</v>
      </c>
      <c r="E188" s="247">
        <v>19537.12</v>
      </c>
      <c r="F188" s="93">
        <f t="shared" si="1"/>
        <v>87.445590217182584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6000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90305.65</v>
      </c>
      <c r="E237" s="104">
        <f t="shared" si="41"/>
        <v>69248.38</v>
      </c>
      <c r="F237" s="93">
        <f t="shared" si="1"/>
        <v>76.682223094568286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42570.18</v>
      </c>
      <c r="E238" s="104">
        <f t="shared" si="42"/>
        <v>44393.96</v>
      </c>
      <c r="F238" s="93">
        <f t="shared" si="1"/>
        <v>104.28417262976102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42570.18</v>
      </c>
      <c r="E239" s="104">
        <f t="shared" si="43"/>
        <v>44393.96</v>
      </c>
      <c r="F239" s="93">
        <f t="shared" si="1"/>
        <v>104.28417262976102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41759.93</v>
      </c>
      <c r="E240" s="247">
        <v>43583.71</v>
      </c>
      <c r="F240" s="93">
        <f t="shared" si="1"/>
        <v>104.36729659269064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810.25</v>
      </c>
      <c r="E241" s="247">
        <v>810.25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47720.47</v>
      </c>
      <c r="E245" s="104">
        <f t="shared" si="45"/>
        <v>24849.42</v>
      </c>
      <c r="F245" s="93">
        <f t="shared" si="1"/>
        <v>52.072873548814577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121518.81</v>
      </c>
      <c r="E246" s="104">
        <f t="shared" si="46"/>
        <v>30275.42</v>
      </c>
      <c r="F246" s="93">
        <f t="shared" si="1"/>
        <v>24.914184067470707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121518.81</v>
      </c>
      <c r="E247" s="247">
        <v>30275.42</v>
      </c>
      <c r="F247" s="93">
        <f t="shared" si="1"/>
        <v>24.914184067470707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73798.34</v>
      </c>
      <c r="E250" s="104">
        <f t="shared" si="47"/>
        <v>5426</v>
      </c>
      <c r="F250" s="93">
        <f t="shared" si="1"/>
        <v>7.3524689037720901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73798.34</v>
      </c>
      <c r="E252" s="247">
        <v>5426</v>
      </c>
      <c r="F252" s="93">
        <f t="shared" si="1"/>
        <v>7.3524689037720901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v>
      </c>
      <c r="E255" s="247">
        <v>5</v>
      </c>
      <c r="F255" s="93">
        <f t="shared" si="1"/>
        <v>33.333333333333329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61994.71</v>
      </c>
      <c r="E259" s="104">
        <f t="shared" si="49"/>
        <v>61994.71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61994.71</v>
      </c>
      <c r="E260" s="248">
        <v>61994.71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53033.18</v>
      </c>
      <c r="E265" s="247">
        <v>31459.84</v>
      </c>
      <c r="F265" s="93">
        <f t="shared" si="50"/>
        <v>59.321051462499518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17896.07</v>
      </c>
      <c r="E268" s="247">
        <v>16974.39</v>
      </c>
      <c r="F268" s="93">
        <f t="shared" si="50"/>
        <v>94.849818982603438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678.42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31454.84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25078.09</v>
      </c>
      <c r="E288" s="247">
        <v>20142.54</v>
      </c>
      <c r="F288" s="93">
        <f t="shared" si="50"/>
        <v>80.319274713504896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18858.7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2055324.77</v>
      </c>
      <c r="E114" s="81">
        <f t="shared" si="22"/>
        <v>2422819.4</v>
      </c>
      <c r="F114" s="63">
        <f t="shared" si="1"/>
        <v>117.880124609212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2055324.77</v>
      </c>
      <c r="E118" s="81">
        <f t="shared" si="24"/>
        <v>2422819.4</v>
      </c>
      <c r="F118" s="63">
        <f t="shared" si="1"/>
        <v>117.880124609212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2055324.77</v>
      </c>
      <c r="E120" s="249">
        <v>2422819.4</v>
      </c>
      <c r="F120" s="63">
        <f t="shared" si="1"/>
        <v>117.880124609212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2055324.77</v>
      </c>
      <c r="E141" s="106">
        <f t="shared" si="28"/>
        <v>2422819.4</v>
      </c>
      <c r="F141" s="82">
        <f t="shared" si="1"/>
        <v>117.880124609212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25078.09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2611683.6800000002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2592518.1100000003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2108441.4500000002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359957.39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1550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122368.37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19165.57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2610619.23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2597453.66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2108441.4500000002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362088.03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1550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125173.28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13165.57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26142.540000000037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26142.54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20142.54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18897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2025-01-30T10:27:48Z</cp:lastPrinted>
  <dcterms:created xsi:type="dcterms:W3CDTF">2022-04-01T05:14:30Z</dcterms:created>
  <dcterms:modified xsi:type="dcterms:W3CDTF">2025-02-07T09:13:47Z</dcterms:modified>
</cp:coreProperties>
</file>